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mas_melvamok\Documents\Fund data collection\website\25 March 2024\"/>
    </mc:Choice>
  </mc:AlternateContent>
  <xr:revisionPtr revIDLastSave="0" documentId="13_ncr:1_{6E2D2301-93FC-4DFD-BE69-5DEA64ABD5FB}" xr6:coauthVersionLast="47" xr6:coauthVersionMax="47" xr10:uidLastSave="{00000000-0000-0000-0000-000000000000}"/>
  <workbookProtection workbookAlgorithmName="SHA-512" workbookHashValue="5pLkzi9lU2qAcJpjO2pGP/mNUlOz9Qee1i8hEt6j0srN+OuD8pINp8+fp+FFBl9ql+kgPZmM56d3ytvPme9wrw==" workbookSaltValue="txXYHGTW4gR19h3J2TwjqQ==" workbookSpinCount="100000" lockStructure="1"/>
  <bookViews>
    <workbookView xWindow="-120" yWindow="-120" windowWidth="29040" windowHeight="15840" tabRatio="644" activeTab="1" xr2:uid="{6C90B373-B03B-42CA-ADE2-62A3F5E25B1D}"/>
  </bookViews>
  <sheets>
    <sheet name="Revision Log" sheetId="7" r:id="rId1"/>
    <sheet name="INCOMING Fund Data (SP)" sheetId="1" r:id="rId2"/>
    <sheet name="Req-SP(D)" sheetId="3" r:id="rId3"/>
    <sheet name="Req-SP(M)" sheetId="2" r:id="rId4"/>
    <sheet name="Hidden" sheetId="6" state="hidden" r:id="rId5"/>
  </sheets>
  <definedNames>
    <definedName name="Holder_Name">Hidden!$B$9:$F$14</definedName>
    <definedName name="Transaction_Type">Hidden!$B$2:$D$6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 i="1" l="1"/>
  <c r="K47" i="1"/>
</calcChain>
</file>

<file path=xl/sharedStrings.xml><?xml version="1.0" encoding="utf-8"?>
<sst xmlns="http://schemas.openxmlformats.org/spreadsheetml/2006/main" count="439" uniqueCount="188">
  <si>
    <t>Valuation - Units and Units Outstanding (D)</t>
  </si>
  <si>
    <t>Filename: &lt;source&gt;_&lt;FMC_UEN&gt;_val_&lt;asOfDate&gt;.csv</t>
  </si>
  <si>
    <t>Source</t>
  </si>
  <si>
    <t>Fund Code (FA)</t>
  </si>
  <si>
    <t>Share Class Name (FA)</t>
  </si>
  <si>
    <t>Share Class ISIN</t>
  </si>
  <si>
    <t>Share Class Currency</t>
  </si>
  <si>
    <t>Date</t>
  </si>
  <si>
    <t>Share Price Per Unit</t>
  </si>
  <si>
    <t>Units Outstanding</t>
  </si>
  <si>
    <t>FATFD</t>
  </si>
  <si>
    <t>Test Fund - Class A</t>
  </si>
  <si>
    <t>SG123982022G</t>
  </si>
  <si>
    <t>SGD</t>
  </si>
  <si>
    <t>Test Fund - Class A (USD)</t>
  </si>
  <si>
    <t>USD</t>
  </si>
  <si>
    <t>Test Fund - Class B (USD Hedged)</t>
  </si>
  <si>
    <t>US123982022G</t>
  </si>
  <si>
    <t>Test Fund - Class C (AUD Hedged)</t>
  </si>
  <si>
    <t>AU12398202DG</t>
  </si>
  <si>
    <t>AUD</t>
  </si>
  <si>
    <t>Expenses/Fees (M)</t>
  </si>
  <si>
    <t>Filename: &lt;source&gt;_&lt;FMC_UEN&gt;_expfee_&lt;asOfMonthEndDate&gt;.csv</t>
  </si>
  <si>
    <t>Date (As of End of Month)</t>
  </si>
  <si>
    <t>Expense Currency</t>
  </si>
  <si>
    <t>Expense Type</t>
  </si>
  <si>
    <t>Expense Amount</t>
  </si>
  <si>
    <t>Fee Description</t>
  </si>
  <si>
    <t>Audit fees</t>
  </si>
  <si>
    <t>Custodian fees</t>
  </si>
  <si>
    <t>Management fees</t>
  </si>
  <si>
    <t>Registration fees</t>
  </si>
  <si>
    <t>Transaction costs</t>
  </si>
  <si>
    <t>Trustee fees</t>
  </si>
  <si>
    <t>Valuation fees</t>
  </si>
  <si>
    <t>Performance fees</t>
  </si>
  <si>
    <t>Legal and professional fees</t>
  </si>
  <si>
    <t>Others</t>
  </si>
  <si>
    <t>Administrative fees</t>
  </si>
  <si>
    <t>Investor Transactions (D)</t>
  </si>
  <si>
    <t>Filename: &lt;source&gt;_&lt;FMC_UEN&gt;_invtxn_&lt;asOfDate&gt;.csv</t>
  </si>
  <si>
    <t>Fund Code (TA)</t>
  </si>
  <si>
    <t>Share Class Name (TA)</t>
  </si>
  <si>
    <t>Investor ID</t>
  </si>
  <si>
    <t>Participating Dealer Name</t>
  </si>
  <si>
    <t>Participating Dealer Country</t>
  </si>
  <si>
    <t>Transaction ID</t>
  </si>
  <si>
    <t>Trade Date</t>
  </si>
  <si>
    <t>Expected Settlement Date</t>
  </si>
  <si>
    <t>Transaction Type</t>
  </si>
  <si>
    <t>Investment Type</t>
  </si>
  <si>
    <t>Units</t>
  </si>
  <si>
    <t>Gross Amount</t>
  </si>
  <si>
    <t>Net Amount</t>
  </si>
  <si>
    <t>TAFU</t>
  </si>
  <si>
    <t>Test Fund, Class A</t>
  </si>
  <si>
    <t>INVESTOR1</t>
  </si>
  <si>
    <t>TK927310</t>
  </si>
  <si>
    <t>Subscription</t>
  </si>
  <si>
    <t>SRS</t>
  </si>
  <si>
    <t>Test Fund, Class A (USD)</t>
  </si>
  <si>
    <t>TK927311</t>
  </si>
  <si>
    <t>Redemption</t>
  </si>
  <si>
    <t>CASH</t>
  </si>
  <si>
    <t>TAEA</t>
  </si>
  <si>
    <t>Test ETF 1</t>
  </si>
  <si>
    <t>US012384020Z</t>
  </si>
  <si>
    <t>AP1</t>
  </si>
  <si>
    <t>SG</t>
  </si>
  <si>
    <t>VA634923</t>
  </si>
  <si>
    <t>Investor Profile and Account Balance (M)</t>
  </si>
  <si>
    <t>Filename: &lt;source&gt;_&lt;FMC_UEN&gt;_invbal_&lt;asOfMonthEndDate&gt;.csv</t>
  </si>
  <si>
    <t>ETFs are exempted from reporting Investor Profile and Account Balance (M) data</t>
  </si>
  <si>
    <t>Investor Country</t>
  </si>
  <si>
    <t>Unit Balance</t>
  </si>
  <si>
    <t>Amount Held</t>
  </si>
  <si>
    <t>Fields</t>
  </si>
  <si>
    <t>DataSet</t>
  </si>
  <si>
    <t>DataType</t>
  </si>
  <si>
    <t>Sample</t>
  </si>
  <si>
    <t>Description</t>
  </si>
  <si>
    <t>All</t>
  </si>
  <si>
    <t>String (255)</t>
  </si>
  <si>
    <t>Valuation - Units and Units Outstanding</t>
  </si>
  <si>
    <t>Internal fund code used by FMC and Fund Administrator (FA) to identify the fund
Should match fund code in Data Dictionary and Format for FMC</t>
  </si>
  <si>
    <t>Investor Transactions</t>
  </si>
  <si>
    <t>Internal fund code used by FMC and Service Provider (TA) to identify the fund
Should match fund code in Data Dictionary and Format for FMC</t>
  </si>
  <si>
    <t>Share class name used by FA</t>
  </si>
  <si>
    <t>Share class name used by TA</t>
  </si>
  <si>
    <t>String (12)</t>
  </si>
  <si>
    <t>ISIN of Share Class</t>
  </si>
  <si>
    <t>String (3)</t>
  </si>
  <si>
    <t>Currency of the share class</t>
  </si>
  <si>
    <t>Date as of Share Class share price</t>
  </si>
  <si>
    <t>Numeric (30,8)</t>
  </si>
  <si>
    <t>End of day price for Share Class in Share Class Currency</t>
  </si>
  <si>
    <t>Number of units outstanding for share class</t>
  </si>
  <si>
    <t>INVESTOR123</t>
  </si>
  <si>
    <t>AP123</t>
  </si>
  <si>
    <r>
      <rPr>
        <b/>
        <sz val="10"/>
        <rFont val="Calibri"/>
        <family val="2"/>
        <scheme val="minor"/>
      </rPr>
      <t>Required for ETFs</t>
    </r>
    <r>
      <rPr>
        <sz val="10"/>
        <rFont val="Calibri"/>
        <family val="2"/>
        <scheme val="minor"/>
      </rPr>
      <t xml:space="preserve">
Full name of Participating Dealer</t>
    </r>
  </si>
  <si>
    <t>String (2)</t>
  </si>
  <si>
    <t>Internal transaction ID used by TA, leave blank if not applicable</t>
  </si>
  <si>
    <t>Please refer to the table below for the dates to be reported for each transaction type.</t>
  </si>
  <si>
    <t>String</t>
  </si>
  <si>
    <t>Expenses/Fees</t>
  </si>
  <si>
    <t>Investor Profile and Account Balance</t>
  </si>
  <si>
    <r>
      <rPr>
        <b/>
        <sz val="10"/>
        <rFont val="Calibri"/>
        <family val="2"/>
        <scheme val="minor"/>
      </rPr>
      <t>Required if expense/fee is charged at share-class level</t>
    </r>
    <r>
      <rPr>
        <sz val="10"/>
        <rFont val="Calibri"/>
        <family val="2"/>
        <scheme val="minor"/>
      </rPr>
      <t xml:space="preserve">
Share class name used by FA</t>
    </r>
  </si>
  <si>
    <r>
      <rPr>
        <b/>
        <sz val="10"/>
        <rFont val="Calibri"/>
        <family val="2"/>
        <scheme val="minor"/>
      </rPr>
      <t>For ExpensesFees, required if expense/fee is charged at share-class level</t>
    </r>
    <r>
      <rPr>
        <sz val="10"/>
        <rFont val="Calibri"/>
        <family val="2"/>
        <scheme val="minor"/>
      </rPr>
      <t xml:space="preserve">
ISIN of Share Class</t>
    </r>
  </si>
  <si>
    <r>
      <rPr>
        <b/>
        <sz val="10"/>
        <rFont val="Calibri"/>
        <family val="2"/>
        <scheme val="minor"/>
      </rPr>
      <t>Required if expense/fee is charged at share-class level</t>
    </r>
    <r>
      <rPr>
        <sz val="10"/>
        <rFont val="Calibri"/>
        <family val="2"/>
        <scheme val="minor"/>
      </rPr>
      <t xml:space="preserve">
Currency of the share class</t>
    </r>
  </si>
  <si>
    <t>Last Calendar Day of the Month</t>
  </si>
  <si>
    <t>Currency of the accrued expense amount (3-letter currency ISO)</t>
  </si>
  <si>
    <t>Kindly follow one of the expense type listed below:
Audit fees
Custodian fees
Management fees
Registration fees
Transaction costs
Trustee fees
Valuation fees
Performance fees
Legal and professional fees
Others</t>
  </si>
  <si>
    <t>Additional onboarding fees</t>
  </si>
  <si>
    <r>
      <rPr>
        <b/>
        <sz val="10"/>
        <rFont val="Calibri"/>
        <family val="2"/>
        <scheme val="minor"/>
      </rPr>
      <t>Required if Expense Type = "Others"</t>
    </r>
    <r>
      <rPr>
        <sz val="10"/>
        <rFont val="Calibri"/>
        <family val="2"/>
        <scheme val="minor"/>
      </rPr>
      <t xml:space="preserve">
Provide textual description of the fee accrued.</t>
    </r>
  </si>
  <si>
    <t>Country of domicile for Investor (2-letter country ISO)</t>
  </si>
  <si>
    <t>Source of investment capital, please indicate based on one of the values listed below:
CASH
CPFOA
CPFSA
SRS</t>
  </si>
  <si>
    <t>Sum of settled and unsettled units</t>
  </si>
  <si>
    <r>
      <t xml:space="preserve">Amount equals Unit Balance </t>
    </r>
    <r>
      <rPr>
        <sz val="10"/>
        <rFont val="Calibri"/>
        <family val="2"/>
      </rPr>
      <t>×</t>
    </r>
    <r>
      <rPr>
        <sz val="10"/>
        <rFont val="Calibri"/>
        <family val="2"/>
        <scheme val="minor"/>
      </rPr>
      <t xml:space="preserve"> Share Price Per Unit (as of last dealing date of the month) in Share Class Currency</t>
    </r>
  </si>
  <si>
    <t>Transaction Type(s)</t>
  </si>
  <si>
    <t>Expected settlement date</t>
  </si>
  <si>
    <t>Redemption/Subscription
7-day cancellation
Switch in/out</t>
  </si>
  <si>
    <t>Date when TA receives the transaction order/request</t>
  </si>
  <si>
    <t>Date when transaction is expected to be settled</t>
  </si>
  <si>
    <t>Transfer in/out</t>
  </si>
  <si>
    <t>Transfer date</t>
  </si>
  <si>
    <t>set to "LEFT BLANK"</t>
  </si>
  <si>
    <t>Dividend reinvestment</t>
  </si>
  <si>
    <t>Dividend reinvestment date</t>
  </si>
  <si>
    <t>Corporate actions (e.g. bonus units, stock split)</t>
  </si>
  <si>
    <t>Effective date of corporate action</t>
  </si>
  <si>
    <t>Holder Name
(not collected under FDC)</t>
  </si>
  <si>
    <t>CIF#
(collected under FDC as Investor ID)</t>
  </si>
  <si>
    <t>UH#
(not collected under FDC)</t>
  </si>
  <si>
    <t>Omnibus 1</t>
  </si>
  <si>
    <t>INV0001</t>
  </si>
  <si>
    <t>XXXXXXX732</t>
  </si>
  <si>
    <t>XXX.XX</t>
  </si>
  <si>
    <t>Individual 1</t>
  </si>
  <si>
    <t>INV0002</t>
  </si>
  <si>
    <t>XXXXXXX834</t>
  </si>
  <si>
    <t>CPFOA</t>
  </si>
  <si>
    <t>Individual 2</t>
  </si>
  <si>
    <t>INV0003</t>
  </si>
  <si>
    <t>XXXXXXX156</t>
  </si>
  <si>
    <t>CPFSA</t>
  </si>
  <si>
    <t>XXXXXXX948</t>
  </si>
  <si>
    <t>NOTICE SFA 04-N23 FUND DATA SUBMISSION REQUIREMENTS FOR MANAGERS OF SPECIFIED COLLECTIVE INVESTMENT SCHEMES</t>
  </si>
  <si>
    <t xml:space="preserve">DATA DICTIONARY FOR SERVICE PROVIDERS </t>
  </si>
  <si>
    <t>Instructions: Hypothetical data inputs/examples have been included for reference. These examples should be replaced with actual data, prior to submission.</t>
  </si>
  <si>
    <r>
      <rPr>
        <b/>
        <sz val="10"/>
        <rFont val="Calibri"/>
        <family val="2"/>
        <scheme val="minor"/>
      </rPr>
      <t>Required for non-ETFs; leave blank if record is for Participating Dealer</t>
    </r>
    <r>
      <rPr>
        <sz val="10"/>
        <rFont val="Calibri"/>
        <family val="2"/>
        <scheme val="minor"/>
      </rPr>
      <t xml:space="preserve">
UID of investor
- Internal Investor ID used by FMC and TA to uniquely identify the investor across different investment types, i.e. the Investor ID should be the same for an individual investor that invests through multiple investment types (e.g. CASH and SRS)
Using the mock-up of SP data below an example, FMCs and SPs should report CIF# as the Investor ID. 
Mock-up of SP data*
* Reference has been made to Customer Identification No. (CIF#) and Unitholder No. (UH#) based on the sample SP data that was obtained during the pilot, but please note that that exact field names could be different for your data.
</t>
    </r>
  </si>
  <si>
    <r>
      <rPr>
        <b/>
        <sz val="10"/>
        <rFont val="Calibri"/>
        <family val="2"/>
        <scheme val="minor"/>
      </rPr>
      <t>Required for non-ETFs; leave blank if record is for Participating Dealer</t>
    </r>
    <r>
      <rPr>
        <sz val="10"/>
        <rFont val="Calibri"/>
        <family val="2"/>
        <scheme val="minor"/>
      </rPr>
      <t xml:space="preserve">
UID of investor
- Internal Investor ID used by FMC and TA to uniquely identify the investor across different investment types, i.e. the Investor ID should be the same for an individual investor that invests through multiple investment types (e.g. CASH and SRS)
Using the mock-up of SP data below an example, FMCs and SPs should report CIF# as the Investor ID. 
Mock-up of SP data*
* Reference has been made to Customer Identification No. (CIF#) and Unitholder No. (UH#) based on the sample SP data that  was obtained during the pilot, but please note that that exact field names could be different for your data.
</t>
    </r>
  </si>
  <si>
    <t>Submission deadline: T+1</t>
  </si>
  <si>
    <t>Submission frequency: Monthly</t>
  </si>
  <si>
    <t>Submission frequency: Daily</t>
  </si>
  <si>
    <t>(3) Details of monthly datasets</t>
  </si>
  <si>
    <t>(2) Details of daily datasets</t>
  </si>
  <si>
    <t xml:space="preserve">Each file should be named based on the prescribed file naming conventions. </t>
  </si>
  <si>
    <t>(1) Fund data templates</t>
  </si>
  <si>
    <t>Accrued expense amount during the month reported, in Expense Currency, for the expense type
For example, if a total of $100 of Custodian Fees were accrued during the period of 1 Jan 2023 to 31 Jan 2023, please report the following:
- Expense Amount: -100
- Expense type: Custodian Fees
- Date (As of End of Month): 20230131
If the total accrued expense amount for the expense type is positive (due to accrual adjustments, expense rebates, etc.), please report the expense amount as a positive value, e.g. 42.36</t>
  </si>
  <si>
    <t>Misc adjustments</t>
  </si>
  <si>
    <r>
      <t xml:space="preserve">Abbreviated Name of Service Provider
- Source/abbreviated name should be </t>
    </r>
    <r>
      <rPr>
        <u/>
        <sz val="10"/>
        <rFont val="Calibri"/>
        <family val="2"/>
        <scheme val="minor"/>
      </rPr>
      <t>consistent</t>
    </r>
    <r>
      <rPr>
        <sz val="10"/>
        <rFont val="Calibri"/>
        <family val="2"/>
        <scheme val="minor"/>
      </rPr>
      <t> across all submissions by the same service provider and its affiliates, regardless of whether the service provider is functioning as a fund administrator or transfer agent.</t>
    </r>
  </si>
  <si>
    <t xml:space="preserve">Submission deadline: 15th day of each month </t>
  </si>
  <si>
    <t>Aggregate of "Share Price per Unit" x "Units Outstanding" across all rows should approximately equals Fund's Net Assets. More details will be provided by MAS' appointed consultant to Service Providers of Specified CIS.</t>
  </si>
  <si>
    <r>
      <t>Units of Share Class transacted
More details will be provided by MAS' appointed consultant to Service Providers of Specified CIS.</t>
    </r>
    <r>
      <rPr>
        <sz val="11"/>
        <rFont val="Calibri"/>
        <family val="2"/>
        <scheme val="minor"/>
      </rPr>
      <t xml:space="preserve">
</t>
    </r>
  </si>
  <si>
    <t xml:space="preserve">Gross Amount in Share Class Currency
Gross amount generally refers to the amount before the deduction of sales/redemption charges. 
More details on the values to be reported for each transaction type will be provided by MAS' appointed consultant to Service Providers of Specified CIS.
</t>
  </si>
  <si>
    <t xml:space="preserve">Net Amount in Share Class Currency
Net amount gernerally refers to the amount after the deduction of sale/redemption charges.
More details on the values to be reported for each transaction type will be provided by MAS' appointed consultant to Service Providers of Specified CIS.
</t>
  </si>
  <si>
    <r>
      <t xml:space="preserve">Please indicate based on one of the values listed below:
Subscription
Redemption
7-day cancellation
Switch in
Switch out
Transfer in
Transfer out
Reinvestment
Corporate action
</t>
    </r>
    <r>
      <rPr>
        <b/>
        <sz val="10"/>
        <rFont val="Calibri"/>
        <family val="2"/>
        <scheme val="minor"/>
      </rPr>
      <t xml:space="preserve">For ETFs, report unit creation as Subscription and unit redemption as Redemption
</t>
    </r>
    <r>
      <rPr>
        <sz val="10"/>
        <rFont val="Calibri"/>
        <family val="2"/>
        <scheme val="minor"/>
      </rPr>
      <t xml:space="preserve">
More details on the transaction types will be provided by MAS' appointed consultant to Service Providers of Specified CIS.
</t>
    </r>
  </si>
  <si>
    <t>BCDTA</t>
  </si>
  <si>
    <t>ABCFA</t>
  </si>
  <si>
    <t>Abbreviated Name of Service Provider</t>
  </si>
  <si>
    <t>Source of investment capital, please indicate based on one of the values listed below:
CASH
CPFOA
CPFSA
IN-KIND
SRS</t>
  </si>
  <si>
    <t>Version</t>
  </si>
  <si>
    <t>Effective Date</t>
  </si>
  <si>
    <t>Changes</t>
  </si>
  <si>
    <t>May 2024</t>
  </si>
  <si>
    <t>REVISION LOG</t>
  </si>
  <si>
    <t>Published document</t>
  </si>
  <si>
    <t>2.0</t>
  </si>
  <si>
    <t>August 2024</t>
  </si>
  <si>
    <t>Updated the description of the "Participating Dealer Country" field to clarify that Participating Dealer Country refers to the country of incorporation of the branch or office of the participating dealer performing the creation and redemption of ETF units. 
Updated the description of the "Investment Type" field to include "IN-KIND" as an investment type (in addition to "CASH" , "CPFOA", "CPFSA" and "SRS")</t>
  </si>
  <si>
    <r>
      <rPr>
        <b/>
        <sz val="10"/>
        <rFont val="Calibri"/>
        <family val="2"/>
        <scheme val="minor"/>
      </rPr>
      <t>Required for ETFs</t>
    </r>
    <r>
      <rPr>
        <sz val="10"/>
        <rFont val="Calibri"/>
        <family val="2"/>
        <scheme val="minor"/>
      </rPr>
      <t xml:space="preserve">
County of incorporation of the branch or office of the participating dealer performing the creation and redemption of ETF units (2-letter country ISO)</t>
    </r>
  </si>
  <si>
    <t>T00XY0009Z</t>
  </si>
  <si>
    <t>FMC_UEN refers to the UEN number of the licensed fund management company, which is also the Scheme Manager of the authorised CIS.</t>
  </si>
  <si>
    <t>3.0</t>
  </si>
  <si>
    <t>March 2025</t>
  </si>
  <si>
    <t>FMC_UEN</t>
  </si>
  <si>
    <t>Updated the description of the "FMC_UEN" field</t>
  </si>
  <si>
    <t>Version 3.0 (Revised in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</si>
</sst>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scheme val="minor"/>
    </font>
    <font>
      <b/>
      <sz val="11"/>
      <color theme="1"/>
      <name val="Calibri"/>
      <family val="2"/>
      <scheme val="minor"/>
    </font>
    <font>
      <sz val="8"/>
      <name val="Calibri"/>
      <family val="2"/>
      <scheme val="minor"/>
    </font>
    <font>
      <b/>
      <sz val="10"/>
      <color theme="1"/>
      <name val="Calibri"/>
      <family val="2"/>
      <scheme val="minor"/>
    </font>
    <font>
      <sz val="10"/>
      <name val="Calibri"/>
      <family val="2"/>
      <scheme val="minor"/>
    </font>
    <font>
      <b/>
      <sz val="10"/>
      <name val="Calibri"/>
      <family val="2"/>
      <scheme val="minor"/>
    </font>
    <font>
      <sz val="11"/>
      <name val="Calibri"/>
      <family val="2"/>
      <scheme val="minor"/>
    </font>
    <font>
      <sz val="10"/>
      <name val="Calibri"/>
      <family val="2"/>
    </font>
    <font>
      <b/>
      <u/>
      <sz val="10"/>
      <color theme="1"/>
      <name val="Calibri"/>
      <family val="2"/>
      <scheme val="minor"/>
    </font>
    <font>
      <u/>
      <sz val="10"/>
      <name val="Calibri"/>
      <family val="2"/>
      <scheme val="minor"/>
    </font>
    <font>
      <sz val="12"/>
      <color rgb="FF000000"/>
      <name val="Calibri"/>
      <family val="2"/>
    </font>
    <font>
      <sz val="11"/>
      <color theme="1"/>
      <name val="Calibri"/>
      <family val="2"/>
    </font>
    <font>
      <sz val="11"/>
      <name val="Calibri"/>
      <family val="2"/>
    </font>
  </fonts>
  <fills count="3">
    <fill>
      <patternFill patternType="none"/>
    </fill>
    <fill>
      <patternFill patternType="gray125"/>
    </fill>
    <fill>
      <patternFill patternType="solid">
        <fgColor rgb="FFE0E0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horizontal="left" vertical="top"/>
    </xf>
  </cellStyleXfs>
  <cellXfs count="34">
    <xf numFmtId="0" fontId="0" fillId="0" borderId="0" xfId="0">
      <alignment horizontal="left" vertical="top"/>
    </xf>
    <xf numFmtId="0" fontId="0" fillId="0" borderId="0" xfId="0"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0" fillId="0" borderId="1" xfId="0" quotePrefix="1"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0" fillId="0" borderId="1" xfId="0" applyBorder="1">
      <alignment horizontal="left" vertical="top"/>
    </xf>
    <xf numFmtId="0" fontId="3" fillId="0" borderId="0" xfId="0" applyFont="1">
      <alignment horizontal="left" vertical="top"/>
    </xf>
    <xf numFmtId="0" fontId="4" fillId="0" borderId="0" xfId="0" applyFont="1" applyAlignment="1">
      <alignment horizontal="left" vertical="top" wrapText="1"/>
    </xf>
    <xf numFmtId="0" fontId="4" fillId="0" borderId="0" xfId="0" applyFont="1">
      <alignment horizontal="left" vertical="top"/>
    </xf>
    <xf numFmtId="0" fontId="8" fillId="0" borderId="0" xfId="0" applyFont="1">
      <alignment horizontal="left" vertical="top"/>
    </xf>
    <xf numFmtId="0" fontId="3" fillId="0" borderId="0" xfId="0" applyFont="1" applyAlignment="1">
      <alignment horizontal="left" vertical="top" indent="8"/>
    </xf>
    <xf numFmtId="0" fontId="4" fillId="0" borderId="2" xfId="0" applyFont="1" applyBorder="1">
      <alignment horizontal="left" vertical="top"/>
    </xf>
    <xf numFmtId="0" fontId="4" fillId="0" borderId="3" xfId="0" applyFont="1" applyBorder="1">
      <alignment horizontal="left" vertical="top"/>
    </xf>
    <xf numFmtId="0" fontId="4" fillId="0" borderId="4" xfId="0" applyFont="1" applyBorder="1">
      <alignment horizontal="left" vertical="top"/>
    </xf>
    <xf numFmtId="0" fontId="4" fillId="0" borderId="5" xfId="0" applyFont="1" applyBorder="1">
      <alignment horizontal="left" vertical="top"/>
    </xf>
    <xf numFmtId="0" fontId="4" fillId="0" borderId="6" xfId="0" applyFont="1" applyBorder="1">
      <alignment horizontal="left" vertical="top"/>
    </xf>
    <xf numFmtId="0" fontId="4" fillId="0" borderId="7" xfId="0" applyFont="1" applyBorder="1">
      <alignment horizontal="left" vertical="top"/>
    </xf>
    <xf numFmtId="0" fontId="4" fillId="0" borderId="8" xfId="0" applyFont="1" applyBorder="1">
      <alignment horizontal="left" vertical="top"/>
    </xf>
    <xf numFmtId="0" fontId="4" fillId="0" borderId="9" xfId="0" applyFont="1" applyBorder="1">
      <alignment horizontal="left" vertical="top"/>
    </xf>
    <xf numFmtId="0" fontId="5" fillId="0" borderId="0" xfId="0" applyFont="1">
      <alignment horizontal="left" vertical="top"/>
    </xf>
    <xf numFmtId="0" fontId="0" fillId="0" borderId="3" xfId="0" applyBorder="1">
      <alignment horizontal="left" vertical="top"/>
    </xf>
    <xf numFmtId="0" fontId="0" fillId="0" borderId="4" xfId="0" applyBorder="1">
      <alignment horizontal="left" vertical="top"/>
    </xf>
    <xf numFmtId="0" fontId="0" fillId="0" borderId="6" xfId="0" applyBorder="1">
      <alignment horizontal="left" vertical="top"/>
    </xf>
    <xf numFmtId="0" fontId="0" fillId="0" borderId="8" xfId="0" applyBorder="1">
      <alignment horizontal="left" vertical="top"/>
    </xf>
    <xf numFmtId="0" fontId="0" fillId="0" borderId="9" xfId="0" applyBorder="1">
      <alignment horizontal="left" vertical="top"/>
    </xf>
    <xf numFmtId="49" fontId="0" fillId="0" borderId="0" xfId="0" applyNumberFormat="1">
      <alignment horizontal="left" vertical="top"/>
    </xf>
    <xf numFmtId="49" fontId="1" fillId="0" borderId="0" xfId="0" applyNumberFormat="1" applyFont="1">
      <alignment horizontal="left" vertical="top"/>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49" fontId="11" fillId="0" borderId="1" xfId="0" applyNumberFormat="1" applyFont="1" applyBorder="1" applyAlignment="1">
      <alignment horizontal="center" vertical="center" wrapText="1"/>
    </xf>
    <xf numFmtId="0" fontId="11" fillId="0" borderId="1" xfId="0" applyFont="1" applyBorder="1" applyAlignment="1">
      <alignment horizontal="justify" vertical="center" wrapText="1"/>
    </xf>
    <xf numFmtId="0" fontId="12" fillId="0" borderId="1" xfId="0" applyFont="1" applyBorder="1" applyAlignment="1">
      <alignment horizontal="justify" vertical="center" wrapText="1"/>
    </xf>
  </cellXfs>
  <cellStyles count="1">
    <cellStyle name="Normal" xfId="0" builtinId="0" customBuiltin="1"/>
  </cellStyles>
  <dxfs count="12">
    <dxf>
      <font>
        <strike val="0"/>
        <outline val="0"/>
        <shadow val="0"/>
        <u val="none"/>
        <vertAlign val="baseline"/>
        <sz val="10"/>
        <color auto="1"/>
        <name val="Calibri"/>
        <family val="2"/>
      </font>
    </dxf>
    <dxf>
      <font>
        <strike val="0"/>
        <outline val="0"/>
        <shadow val="0"/>
        <u val="none"/>
        <vertAlign val="baseline"/>
        <sz val="10"/>
        <color auto="1"/>
        <name val="Calibri"/>
        <family val="2"/>
      </font>
    </dxf>
    <dxf>
      <font>
        <strike val="0"/>
        <outline val="0"/>
        <shadow val="0"/>
        <u val="none"/>
        <vertAlign val="baseline"/>
        <sz val="10"/>
        <color auto="1"/>
        <name val="Calibri"/>
        <family val="2"/>
      </font>
    </dxf>
    <dxf>
      <font>
        <strike val="0"/>
        <outline val="0"/>
        <shadow val="0"/>
        <u val="none"/>
        <vertAlign val="baseline"/>
        <sz val="10"/>
        <color auto="1"/>
        <name val="Calibri"/>
        <family val="2"/>
      </font>
      <alignment horizontal="left" vertical="top" textRotation="0" wrapText="1" indent="0" justifyLastLine="0" shrinkToFit="0" readingOrder="0"/>
    </dxf>
    <dxf>
      <font>
        <strike val="0"/>
        <outline val="0"/>
        <shadow val="0"/>
        <u val="none"/>
        <vertAlign val="baseline"/>
        <sz val="10"/>
        <color auto="1"/>
        <name val="Calibri"/>
        <family val="2"/>
      </font>
    </dxf>
    <dxf>
      <font>
        <strike val="0"/>
        <outline val="0"/>
        <shadow val="0"/>
        <u val="none"/>
        <vertAlign val="baseline"/>
        <sz val="10"/>
        <color auto="1"/>
        <name val="Calibri"/>
        <family val="2"/>
      </font>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alignment horizontal="left" vertical="top" textRotation="0" wrapText="1" indent="0" justifyLastLine="0" shrinkToFit="0" readingOrder="0"/>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33866</xdr:colOff>
          <xdr:row>24</xdr:row>
          <xdr:rowOff>253999</xdr:rowOff>
        </xdr:from>
        <xdr:to>
          <xdr:col>4</xdr:col>
          <xdr:colOff>4834466</xdr:colOff>
          <xdr:row>24</xdr:row>
          <xdr:rowOff>1983739</xdr:rowOff>
        </xdr:to>
        <xdr:pic>
          <xdr:nvPicPr>
            <xdr:cNvPr id="10" name="Picture 9">
              <a:extLst>
                <a:ext uri="{FF2B5EF4-FFF2-40B4-BE49-F238E27FC236}">
                  <a16:creationId xmlns:a16="http://schemas.microsoft.com/office/drawing/2014/main" id="{E5B40B34-BCDF-3733-B87E-5DF26FA0E5B3}"/>
                </a:ext>
              </a:extLst>
            </xdr:cNvPr>
            <xdr:cNvPicPr>
              <a:picLocks noChangeAspect="1" noChangeArrowheads="1"/>
              <a:extLst>
                <a:ext uri="{84589F7E-364E-4C9E-8A38-B11213B215E9}">
                  <a14:cameraTool cellRange="Hidden!$B$2:$D$6" spid="_x0000_s5685"/>
                </a:ext>
              </a:extLst>
            </xdr:cNvPicPr>
          </xdr:nvPicPr>
          <xdr:blipFill>
            <a:blip xmlns:r="http://schemas.openxmlformats.org/officeDocument/2006/relationships" r:embed="rId1"/>
            <a:srcRect/>
            <a:stretch>
              <a:fillRect/>
            </a:stretch>
          </xdr:blipFill>
          <xdr:spPr bwMode="auto">
            <a:xfrm>
              <a:off x="8119533" y="8331199"/>
              <a:ext cx="4800600" cy="172974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4</xdr:col>
          <xdr:colOff>33866</xdr:colOff>
          <xdr:row>25</xdr:row>
          <xdr:rowOff>262465</xdr:rowOff>
        </xdr:from>
        <xdr:to>
          <xdr:col>4</xdr:col>
          <xdr:colOff>4834466</xdr:colOff>
          <xdr:row>25</xdr:row>
          <xdr:rowOff>1992205</xdr:rowOff>
        </xdr:to>
        <xdr:pic>
          <xdr:nvPicPr>
            <xdr:cNvPr id="11" name="Picture 10">
              <a:extLst>
                <a:ext uri="{FF2B5EF4-FFF2-40B4-BE49-F238E27FC236}">
                  <a16:creationId xmlns:a16="http://schemas.microsoft.com/office/drawing/2014/main" id="{26619BB7-3FC2-4197-A666-DCCF68FB5578}"/>
                </a:ext>
              </a:extLst>
            </xdr:cNvPr>
            <xdr:cNvPicPr>
              <a:picLocks noChangeAspect="1" noChangeArrowheads="1"/>
              <a:extLst>
                <a:ext uri="{84589F7E-364E-4C9E-8A38-B11213B215E9}">
                  <a14:cameraTool cellRange="Hidden!$B$2:$D$6" spid="_x0000_s5686"/>
                </a:ext>
              </a:extLst>
            </xdr:cNvPicPr>
          </xdr:nvPicPr>
          <xdr:blipFill>
            <a:blip xmlns:r="http://schemas.openxmlformats.org/officeDocument/2006/relationships" r:embed="rId1"/>
            <a:srcRect/>
            <a:stretch>
              <a:fillRect/>
            </a:stretch>
          </xdr:blipFill>
          <xdr:spPr bwMode="auto">
            <a:xfrm>
              <a:off x="6853766" y="7470985"/>
              <a:ext cx="4800600" cy="172974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4</xdr:col>
          <xdr:colOff>33866</xdr:colOff>
          <xdr:row>20</xdr:row>
          <xdr:rowOff>1458807</xdr:rowOff>
        </xdr:from>
        <xdr:to>
          <xdr:col>4</xdr:col>
          <xdr:colOff>6381326</xdr:colOff>
          <xdr:row>20</xdr:row>
          <xdr:rowOff>2883747</xdr:rowOff>
        </xdr:to>
        <xdr:pic>
          <xdr:nvPicPr>
            <xdr:cNvPr id="2" name="Picture 1">
              <a:extLst>
                <a:ext uri="{FF2B5EF4-FFF2-40B4-BE49-F238E27FC236}">
                  <a16:creationId xmlns:a16="http://schemas.microsoft.com/office/drawing/2014/main" id="{8F001AA7-30C4-4726-97A1-80870A55DABD}"/>
                </a:ext>
              </a:extLst>
            </xdr:cNvPr>
            <xdr:cNvPicPr>
              <a:picLocks noChangeAspect="1" noChangeArrowheads="1"/>
              <a:extLst>
                <a:ext uri="{84589F7E-364E-4C9E-8A38-B11213B215E9}">
                  <a14:cameraTool cellRange="Hidden!$B$9:$F$14" spid="_x0000_s5687"/>
                </a:ext>
              </a:extLst>
            </xdr:cNvPicPr>
          </xdr:nvPicPr>
          <xdr:blipFill>
            <a:blip xmlns:r="http://schemas.openxmlformats.org/officeDocument/2006/relationships" r:embed="rId2"/>
            <a:srcRect/>
            <a:stretch>
              <a:fillRect/>
            </a:stretch>
          </xdr:blipFill>
          <xdr:spPr bwMode="auto">
            <a:xfrm>
              <a:off x="6853766" y="7943427"/>
              <a:ext cx="6347460" cy="142494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33866</xdr:colOff>
          <xdr:row>22</xdr:row>
          <xdr:rowOff>1458807</xdr:rowOff>
        </xdr:from>
        <xdr:to>
          <xdr:col>4</xdr:col>
          <xdr:colOff>6381326</xdr:colOff>
          <xdr:row>22</xdr:row>
          <xdr:rowOff>2883747</xdr:rowOff>
        </xdr:to>
        <xdr:pic>
          <xdr:nvPicPr>
            <xdr:cNvPr id="6" name="Picture 5">
              <a:extLst>
                <a:ext uri="{FF2B5EF4-FFF2-40B4-BE49-F238E27FC236}">
                  <a16:creationId xmlns:a16="http://schemas.microsoft.com/office/drawing/2014/main" id="{B55019FD-766A-4DA0-AAB4-F39D63F7C427}"/>
                </a:ext>
              </a:extLst>
            </xdr:cNvPr>
            <xdr:cNvPicPr>
              <a:picLocks noChangeAspect="1" noChangeArrowheads="1"/>
              <a:extLst>
                <a:ext uri="{84589F7E-364E-4C9E-8A38-B11213B215E9}">
                  <a14:cameraTool cellRange="Hidden!$B$9:$F$14" spid="_x0000_s6349"/>
                </a:ext>
              </a:extLst>
            </xdr:cNvPicPr>
          </xdr:nvPicPr>
          <xdr:blipFill>
            <a:blip xmlns:r="http://schemas.openxmlformats.org/officeDocument/2006/relationships" r:embed="rId1"/>
            <a:srcRect/>
            <a:stretch>
              <a:fillRect/>
            </a:stretch>
          </xdr:blipFill>
          <xdr:spPr bwMode="auto">
            <a:xfrm>
              <a:off x="6853766" y="7943427"/>
              <a:ext cx="6347460" cy="142494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6351B6A-D9D8-4A0B-8D52-1059C349B87D}" name="Table244" displayName="Table244" ref="A9:E31" totalsRowShown="0" dataDxfId="11" headerRowCellStyle="Normal" dataCellStyle="Normal">
  <autoFilter ref="A9:E31" xr:uid="{FFFCE6D6-B803-453D-B493-B7D8B72D9647}"/>
  <tableColumns count="5">
    <tableColumn id="1" xr3:uid="{24C48A43-7F09-45D2-BA89-4C4C8897B7D9}" name="Fields" dataDxfId="10" dataCellStyle="Normal"/>
    <tableColumn id="13" xr3:uid="{4F233C28-EC25-401E-9CEF-0B177DF0FD1E}" name="DataSet" dataDxfId="9" dataCellStyle="Normal"/>
    <tableColumn id="2" xr3:uid="{2EE635A2-0F6A-49C2-B7DC-67C955BDE3B1}" name="DataType" dataDxfId="8" dataCellStyle="Normal"/>
    <tableColumn id="3" xr3:uid="{8721DBAA-2E2F-4FEB-9025-0B2F71999DD0}" name="Sample" dataDxfId="7" dataCellStyle="Normal"/>
    <tableColumn id="4" xr3:uid="{314D7CC3-2F6C-4AEA-9794-C96E44369862}" name="Description" dataDxfId="6" dataCellStyle="Normal"/>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F73585-8F19-4804-A40E-70AD3A1D7230}" name="Table24" displayName="Table24" ref="A9:E27" totalsRowShown="0" dataDxfId="5" headerRowCellStyle="Normal" dataCellStyle="Normal">
  <autoFilter ref="A9:E27" xr:uid="{FFFCE6D6-B803-453D-B493-B7D8B72D9647}"/>
  <tableColumns count="5">
    <tableColumn id="1" xr3:uid="{26321BCB-FF6A-4B89-8F68-A805A1AF8479}" name="Fields" dataDxfId="4" dataCellStyle="Normal"/>
    <tableColumn id="13" xr3:uid="{713D04CB-E036-46D4-8C35-36743B666B07}" name="DataSet" dataDxfId="3" dataCellStyle="Normal"/>
    <tableColumn id="2" xr3:uid="{F98E9221-96C3-456E-ADF3-9ECA2F0E5A4F}" name="DataType" dataDxfId="2" dataCellStyle="Normal"/>
    <tableColumn id="3" xr3:uid="{87465E88-40AC-4EBF-BED6-842609477A6F}" name="Sample" dataDxfId="1" dataCellStyle="Normal"/>
    <tableColumn id="4" xr3:uid="{5CD6C19B-0259-4DCC-86A5-EA3624E814DA}" name="Description" dataDxfId="0" dataCellStyle="Normal"/>
  </tableColumns>
  <tableStyleInfo name="TableStyleMedium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6A602-A51A-4AC4-9B15-2AB29CBB0013}">
  <dimension ref="A1:C6"/>
  <sheetViews>
    <sheetView workbookViewId="0">
      <selection activeCell="H6" sqref="H6"/>
    </sheetView>
  </sheetViews>
  <sheetFormatPr defaultRowHeight="12.75" x14ac:dyDescent="0.2"/>
  <cols>
    <col min="1" max="1" width="13.7109375" style="27" bestFit="1" customWidth="1"/>
    <col min="2" max="2" width="13.42578125" style="27" customWidth="1"/>
    <col min="3" max="3" width="54.42578125" customWidth="1"/>
  </cols>
  <sheetData>
    <row r="1" spans="1:3" ht="15" x14ac:dyDescent="0.2">
      <c r="A1" s="28" t="s">
        <v>175</v>
      </c>
    </row>
    <row r="3" spans="1:3" ht="31.5" x14ac:dyDescent="0.2">
      <c r="A3" s="29" t="s">
        <v>171</v>
      </c>
      <c r="B3" s="29" t="s">
        <v>172</v>
      </c>
      <c r="C3" s="30" t="s">
        <v>173</v>
      </c>
    </row>
    <row r="4" spans="1:3" ht="15" x14ac:dyDescent="0.2">
      <c r="A4" s="31">
        <v>1.6</v>
      </c>
      <c r="B4" s="31" t="s">
        <v>174</v>
      </c>
      <c r="C4" s="32" t="s">
        <v>176</v>
      </c>
    </row>
    <row r="5" spans="1:3" ht="141.75" customHeight="1" x14ac:dyDescent="0.2">
      <c r="A5" s="31" t="s">
        <v>177</v>
      </c>
      <c r="B5" s="31" t="s">
        <v>178</v>
      </c>
      <c r="C5" s="33" t="s">
        <v>179</v>
      </c>
    </row>
    <row r="6" spans="1:3" ht="15" x14ac:dyDescent="0.2">
      <c r="A6" s="31" t="s">
        <v>183</v>
      </c>
      <c r="B6" s="31" t="s">
        <v>184</v>
      </c>
      <c r="C6" s="33" t="s">
        <v>186</v>
      </c>
    </row>
  </sheetData>
  <sheetProtection algorithmName="SHA-512" hashValue="PgJrsCcgJCQt3sXXbPpYCwm8wi7sS5ibdWgdGpI3UkN2b7R1bOU4CXAkoEXkBChMnDKuVse3FFcS23Hhlvr+2w==" saltValue="Dvaxusb+2RvisquLyHC8/A==" spinCount="100000" sheet="1" objects="1" scenarios="1"/>
  <pageMargins left="0.7" right="0.7" top="0.75" bottom="0.75" header="0.3" footer="0.3"/>
  <ignoredErrors>
    <ignoredError sqref="A5:A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C534B-E28F-48B8-9C9B-6792326F5E28}">
  <dimension ref="A1:P50"/>
  <sheetViews>
    <sheetView tabSelected="1" zoomScaleNormal="100" workbookViewId="0">
      <selection activeCell="B9" sqref="B9"/>
    </sheetView>
  </sheetViews>
  <sheetFormatPr defaultRowHeight="12.75" x14ac:dyDescent="0.2"/>
  <cols>
    <col min="1" max="1" width="18.28515625" customWidth="1"/>
    <col min="2" max="2" width="14.28515625" customWidth="1"/>
    <col min="3" max="3" width="21.42578125" customWidth="1"/>
    <col min="4" max="4" width="13.7109375" bestFit="1" customWidth="1"/>
    <col min="5" max="5" width="17.28515625" bestFit="1" customWidth="1"/>
    <col min="6" max="7" width="21.42578125" bestFit="1" customWidth="1"/>
    <col min="8" max="8" width="23.140625" bestFit="1" customWidth="1"/>
    <col min="9" max="9" width="15.28515625" customWidth="1"/>
    <col min="10" max="10" width="17.85546875" customWidth="1"/>
    <col min="11" max="11" width="21.140625" bestFit="1" customWidth="1"/>
    <col min="12" max="12" width="15.7109375" customWidth="1"/>
    <col min="13" max="16" width="15.28515625" customWidth="1"/>
    <col min="17" max="17" width="18.28515625" customWidth="1"/>
    <col min="18" max="18" width="17.85546875" customWidth="1"/>
  </cols>
  <sheetData>
    <row r="1" spans="1:14" x14ac:dyDescent="0.2">
      <c r="A1" s="8" t="s">
        <v>146</v>
      </c>
    </row>
    <row r="2" spans="1:14" x14ac:dyDescent="0.2">
      <c r="A2" s="8" t="s">
        <v>147</v>
      </c>
    </row>
    <row r="3" spans="1:14" x14ac:dyDescent="0.2">
      <c r="A3" s="8"/>
    </row>
    <row r="4" spans="1:14" x14ac:dyDescent="0.2">
      <c r="A4" s="8" t="s">
        <v>187</v>
      </c>
    </row>
    <row r="5" spans="1:14" x14ac:dyDescent="0.2">
      <c r="A5" s="8"/>
    </row>
    <row r="6" spans="1:14" x14ac:dyDescent="0.2">
      <c r="A6" s="8" t="s">
        <v>148</v>
      </c>
    </row>
    <row r="7" spans="1:14" x14ac:dyDescent="0.2">
      <c r="A7" s="12" t="s">
        <v>156</v>
      </c>
    </row>
    <row r="8" spans="1:14" x14ac:dyDescent="0.2">
      <c r="A8" s="8"/>
    </row>
    <row r="9" spans="1:14" x14ac:dyDescent="0.2">
      <c r="A9" s="11" t="s">
        <v>157</v>
      </c>
    </row>
    <row r="10" spans="1:14" x14ac:dyDescent="0.2">
      <c r="A10" s="8"/>
    </row>
    <row r="11" spans="1:14" x14ac:dyDescent="0.2">
      <c r="A11" s="8" t="s">
        <v>0</v>
      </c>
    </row>
    <row r="12" spans="1:14" x14ac:dyDescent="0.2">
      <c r="A12" s="10" t="s">
        <v>1</v>
      </c>
    </row>
    <row r="13" spans="1:14" x14ac:dyDescent="0.2">
      <c r="A13" s="10" t="s">
        <v>162</v>
      </c>
      <c r="B13" s="10"/>
      <c r="C13" s="10"/>
      <c r="D13" s="10"/>
      <c r="E13" s="10"/>
      <c r="F13" s="10"/>
      <c r="G13" s="10"/>
      <c r="H13" s="10"/>
      <c r="I13" s="10"/>
      <c r="J13" s="10"/>
      <c r="K13" s="10"/>
      <c r="L13" s="10"/>
      <c r="M13" s="10"/>
      <c r="N13" s="10"/>
    </row>
    <row r="14" spans="1:14" x14ac:dyDescent="0.2">
      <c r="A14" s="13" t="s">
        <v>2</v>
      </c>
      <c r="B14" s="14" t="s">
        <v>3</v>
      </c>
      <c r="C14" s="14" t="s">
        <v>4</v>
      </c>
      <c r="D14" s="14" t="s">
        <v>5</v>
      </c>
      <c r="E14" s="14" t="s">
        <v>6</v>
      </c>
      <c r="F14" s="14" t="s">
        <v>7</v>
      </c>
      <c r="G14" s="14" t="s">
        <v>8</v>
      </c>
      <c r="H14" s="15" t="s">
        <v>9</v>
      </c>
      <c r="I14" s="10"/>
      <c r="J14" s="10"/>
      <c r="K14" s="10"/>
      <c r="L14" s="10"/>
      <c r="M14" s="10"/>
      <c r="N14" s="10"/>
    </row>
    <row r="15" spans="1:14" x14ac:dyDescent="0.2">
      <c r="A15" s="16" t="s">
        <v>168</v>
      </c>
      <c r="B15" s="10" t="s">
        <v>10</v>
      </c>
      <c r="C15" s="10" t="s">
        <v>11</v>
      </c>
      <c r="D15" s="10" t="s">
        <v>12</v>
      </c>
      <c r="E15" s="10" t="s">
        <v>13</v>
      </c>
      <c r="F15" s="10">
        <v>20241015</v>
      </c>
      <c r="G15" s="10">
        <v>1.0911999999999999</v>
      </c>
      <c r="H15" s="17">
        <v>80000</v>
      </c>
      <c r="I15" s="10"/>
      <c r="J15" s="10"/>
      <c r="K15" s="10"/>
      <c r="L15" s="10"/>
      <c r="M15" s="10"/>
      <c r="N15" s="10"/>
    </row>
    <row r="16" spans="1:14" x14ac:dyDescent="0.2">
      <c r="A16" s="16" t="s">
        <v>168</v>
      </c>
      <c r="B16" s="10" t="s">
        <v>10</v>
      </c>
      <c r="C16" s="10" t="s">
        <v>14</v>
      </c>
      <c r="D16" s="10" t="s">
        <v>12</v>
      </c>
      <c r="E16" s="10" t="s">
        <v>15</v>
      </c>
      <c r="F16" s="10">
        <v>20241015</v>
      </c>
      <c r="G16" s="10">
        <v>0.82010000000000005</v>
      </c>
      <c r="H16" s="17">
        <v>20000</v>
      </c>
      <c r="I16" s="10"/>
      <c r="J16" s="10"/>
      <c r="K16" s="10"/>
      <c r="L16" s="10"/>
      <c r="M16" s="10"/>
      <c r="N16" s="10"/>
    </row>
    <row r="17" spans="1:14" x14ac:dyDescent="0.2">
      <c r="A17" s="16" t="s">
        <v>168</v>
      </c>
      <c r="B17" s="10" t="s">
        <v>10</v>
      </c>
      <c r="C17" s="10" t="s">
        <v>16</v>
      </c>
      <c r="D17" s="10" t="s">
        <v>17</v>
      </c>
      <c r="E17" s="10" t="s">
        <v>15</v>
      </c>
      <c r="F17" s="10">
        <v>20241015</v>
      </c>
      <c r="G17" s="10">
        <v>0.75160000000000005</v>
      </c>
      <c r="H17" s="17">
        <v>100000</v>
      </c>
      <c r="I17" s="10"/>
      <c r="J17" s="10"/>
      <c r="K17" s="10"/>
      <c r="L17" s="10"/>
      <c r="M17" s="10"/>
      <c r="N17" s="10"/>
    </row>
    <row r="18" spans="1:14" x14ac:dyDescent="0.2">
      <c r="A18" s="18" t="s">
        <v>168</v>
      </c>
      <c r="B18" s="19" t="s">
        <v>10</v>
      </c>
      <c r="C18" s="19" t="s">
        <v>18</v>
      </c>
      <c r="D18" s="19" t="s">
        <v>19</v>
      </c>
      <c r="E18" s="19" t="s">
        <v>20</v>
      </c>
      <c r="F18" s="19">
        <v>20241015</v>
      </c>
      <c r="G18" s="19">
        <v>1.2732000000000001</v>
      </c>
      <c r="H18" s="20">
        <v>70000</v>
      </c>
      <c r="I18" s="10"/>
      <c r="J18" s="10"/>
      <c r="K18" s="10"/>
      <c r="L18" s="10"/>
      <c r="M18" s="10"/>
      <c r="N18" s="10"/>
    </row>
    <row r="19" spans="1:14" x14ac:dyDescent="0.2">
      <c r="A19" s="10"/>
      <c r="B19" s="10"/>
      <c r="C19" s="10"/>
      <c r="D19" s="10"/>
      <c r="E19" s="10"/>
      <c r="F19" s="10"/>
      <c r="G19" s="10"/>
      <c r="H19" s="10"/>
      <c r="I19" s="10"/>
      <c r="J19" s="10"/>
      <c r="K19" s="10"/>
      <c r="L19" s="10"/>
      <c r="M19" s="10"/>
      <c r="N19" s="10"/>
    </row>
    <row r="20" spans="1:14" x14ac:dyDescent="0.2">
      <c r="A20" s="21" t="s">
        <v>21</v>
      </c>
      <c r="B20" s="10"/>
      <c r="C20" s="10"/>
      <c r="D20" s="10"/>
      <c r="E20" s="10"/>
      <c r="F20" s="10"/>
      <c r="G20" s="10"/>
      <c r="H20" s="10"/>
      <c r="I20" s="10"/>
      <c r="J20" s="10"/>
      <c r="K20" s="10"/>
      <c r="L20" s="10"/>
      <c r="M20" s="10"/>
      <c r="N20" s="10"/>
    </row>
    <row r="21" spans="1:14" x14ac:dyDescent="0.2">
      <c r="A21" s="10" t="s">
        <v>22</v>
      </c>
      <c r="B21" s="10"/>
      <c r="C21" s="10"/>
      <c r="D21" s="10"/>
      <c r="E21" s="10"/>
      <c r="F21" s="10"/>
      <c r="G21" s="10"/>
      <c r="H21" s="10"/>
      <c r="I21" s="10"/>
      <c r="J21" s="10"/>
      <c r="K21" s="10"/>
      <c r="L21" s="10"/>
      <c r="M21" s="10"/>
      <c r="N21" s="10"/>
    </row>
    <row r="22" spans="1:14" x14ac:dyDescent="0.2">
      <c r="A22" s="13" t="s">
        <v>2</v>
      </c>
      <c r="B22" s="14" t="s">
        <v>3</v>
      </c>
      <c r="C22" s="14" t="s">
        <v>4</v>
      </c>
      <c r="D22" s="14" t="s">
        <v>5</v>
      </c>
      <c r="E22" s="14" t="s">
        <v>6</v>
      </c>
      <c r="F22" s="14" t="s">
        <v>23</v>
      </c>
      <c r="G22" s="14" t="s">
        <v>24</v>
      </c>
      <c r="H22" s="14" t="s">
        <v>25</v>
      </c>
      <c r="I22" s="14" t="s">
        <v>26</v>
      </c>
      <c r="J22" s="15" t="s">
        <v>27</v>
      </c>
      <c r="K22" s="10"/>
      <c r="L22" s="10"/>
      <c r="M22" s="10"/>
      <c r="N22" s="10"/>
    </row>
    <row r="23" spans="1:14" x14ac:dyDescent="0.2">
      <c r="A23" s="16" t="s">
        <v>168</v>
      </c>
      <c r="B23" s="10" t="s">
        <v>10</v>
      </c>
      <c r="C23" s="10"/>
      <c r="D23" s="10"/>
      <c r="E23" s="10"/>
      <c r="F23" s="10">
        <v>20240930</v>
      </c>
      <c r="G23" s="10" t="s">
        <v>13</v>
      </c>
      <c r="H23" s="10" t="s">
        <v>28</v>
      </c>
      <c r="I23" s="10">
        <v>-37.42</v>
      </c>
      <c r="J23" s="17"/>
      <c r="K23" s="10"/>
      <c r="L23" s="10"/>
      <c r="M23" s="10"/>
      <c r="N23" s="10"/>
    </row>
    <row r="24" spans="1:14" x14ac:dyDescent="0.2">
      <c r="A24" s="16" t="s">
        <v>168</v>
      </c>
      <c r="B24" s="10" t="s">
        <v>10</v>
      </c>
      <c r="C24" s="10"/>
      <c r="D24" s="10"/>
      <c r="E24" s="10"/>
      <c r="F24" s="10">
        <v>20240930</v>
      </c>
      <c r="G24" s="10" t="s">
        <v>13</v>
      </c>
      <c r="H24" s="10" t="s">
        <v>29</v>
      </c>
      <c r="I24" s="10">
        <v>-10.45</v>
      </c>
      <c r="J24" s="17"/>
      <c r="K24" s="10"/>
      <c r="L24" s="10"/>
      <c r="M24" s="10"/>
      <c r="N24" s="10"/>
    </row>
    <row r="25" spans="1:14" x14ac:dyDescent="0.2">
      <c r="A25" s="16" t="s">
        <v>168</v>
      </c>
      <c r="B25" s="10" t="s">
        <v>10</v>
      </c>
      <c r="C25" s="10"/>
      <c r="D25" s="10"/>
      <c r="E25" s="10"/>
      <c r="F25" s="10">
        <v>20240930</v>
      </c>
      <c r="G25" s="10" t="s">
        <v>13</v>
      </c>
      <c r="H25" s="10" t="s">
        <v>30</v>
      </c>
      <c r="I25" s="10">
        <v>-58.86</v>
      </c>
      <c r="J25" s="17"/>
      <c r="K25" s="10"/>
      <c r="L25" s="10"/>
      <c r="M25" s="10"/>
      <c r="N25" s="10"/>
    </row>
    <row r="26" spans="1:14" x14ac:dyDescent="0.2">
      <c r="A26" s="16" t="s">
        <v>168</v>
      </c>
      <c r="B26" s="10" t="s">
        <v>10</v>
      </c>
      <c r="C26" s="10"/>
      <c r="D26" s="10"/>
      <c r="E26" s="10"/>
      <c r="F26" s="10">
        <v>20240930</v>
      </c>
      <c r="G26" s="10" t="s">
        <v>13</v>
      </c>
      <c r="H26" s="10" t="s">
        <v>31</v>
      </c>
      <c r="I26" s="10">
        <v>-5.45</v>
      </c>
      <c r="J26" s="17"/>
      <c r="K26" s="10"/>
      <c r="L26" s="10"/>
      <c r="M26" s="10"/>
      <c r="N26" s="10"/>
    </row>
    <row r="27" spans="1:14" x14ac:dyDescent="0.2">
      <c r="A27" s="16" t="s">
        <v>168</v>
      </c>
      <c r="B27" s="10" t="s">
        <v>10</v>
      </c>
      <c r="C27" s="10"/>
      <c r="D27" s="10"/>
      <c r="E27" s="10"/>
      <c r="F27" s="10">
        <v>20240930</v>
      </c>
      <c r="G27" s="10" t="s">
        <v>13</v>
      </c>
      <c r="H27" s="10" t="s">
        <v>32</v>
      </c>
      <c r="I27" s="10">
        <v>-25.42</v>
      </c>
      <c r="J27" s="17"/>
      <c r="K27" s="10"/>
      <c r="L27" s="10"/>
      <c r="M27" s="10"/>
      <c r="N27" s="10"/>
    </row>
    <row r="28" spans="1:14" x14ac:dyDescent="0.2">
      <c r="A28" s="16" t="s">
        <v>168</v>
      </c>
      <c r="B28" s="10" t="s">
        <v>10</v>
      </c>
      <c r="C28" s="10"/>
      <c r="D28" s="10"/>
      <c r="E28" s="10"/>
      <c r="F28" s="10">
        <v>20240930</v>
      </c>
      <c r="G28" s="10" t="s">
        <v>13</v>
      </c>
      <c r="H28" s="10" t="s">
        <v>33</v>
      </c>
      <c r="I28" s="10">
        <v>-13.6</v>
      </c>
      <c r="J28" s="17"/>
      <c r="K28" s="10"/>
      <c r="L28" s="10"/>
      <c r="M28" s="10"/>
      <c r="N28" s="10"/>
    </row>
    <row r="29" spans="1:14" x14ac:dyDescent="0.2">
      <c r="A29" s="16" t="s">
        <v>168</v>
      </c>
      <c r="B29" s="10" t="s">
        <v>10</v>
      </c>
      <c r="C29" s="10"/>
      <c r="D29" s="10"/>
      <c r="E29" s="10"/>
      <c r="F29" s="10">
        <v>20240930</v>
      </c>
      <c r="G29" s="10" t="s">
        <v>13</v>
      </c>
      <c r="H29" s="10" t="s">
        <v>34</v>
      </c>
      <c r="I29" s="10">
        <v>-72.28</v>
      </c>
      <c r="J29" s="17"/>
      <c r="K29" s="10"/>
      <c r="L29" s="10"/>
      <c r="M29" s="10"/>
      <c r="N29" s="10"/>
    </row>
    <row r="30" spans="1:14" x14ac:dyDescent="0.2">
      <c r="A30" s="16" t="s">
        <v>168</v>
      </c>
      <c r="B30" s="10" t="s">
        <v>10</v>
      </c>
      <c r="C30" s="10"/>
      <c r="D30" s="10"/>
      <c r="E30" s="10"/>
      <c r="F30" s="10">
        <v>20240930</v>
      </c>
      <c r="G30" s="10" t="s">
        <v>13</v>
      </c>
      <c r="H30" s="10" t="s">
        <v>35</v>
      </c>
      <c r="I30" s="10">
        <v>-68.819999999999993</v>
      </c>
      <c r="J30" s="17"/>
      <c r="K30" s="10"/>
      <c r="L30" s="10"/>
      <c r="M30" s="10"/>
      <c r="N30" s="10"/>
    </row>
    <row r="31" spans="1:14" x14ac:dyDescent="0.2">
      <c r="A31" s="16" t="s">
        <v>168</v>
      </c>
      <c r="B31" s="10" t="s">
        <v>10</v>
      </c>
      <c r="C31" s="10"/>
      <c r="D31" s="10"/>
      <c r="E31" s="10"/>
      <c r="F31" s="10">
        <v>20240930</v>
      </c>
      <c r="G31" s="10" t="s">
        <v>13</v>
      </c>
      <c r="H31" s="10" t="s">
        <v>36</v>
      </c>
      <c r="I31" s="10">
        <v>-40.409999999999997</v>
      </c>
      <c r="J31" s="17"/>
      <c r="K31" s="10"/>
      <c r="L31" s="10"/>
      <c r="M31" s="10"/>
      <c r="N31" s="10"/>
    </row>
    <row r="32" spans="1:14" x14ac:dyDescent="0.2">
      <c r="A32" s="16" t="s">
        <v>168</v>
      </c>
      <c r="B32" s="10" t="s">
        <v>10</v>
      </c>
      <c r="C32" s="10"/>
      <c r="D32" s="10"/>
      <c r="E32" s="10"/>
      <c r="F32" s="10">
        <v>20240930</v>
      </c>
      <c r="G32" s="10" t="s">
        <v>13</v>
      </c>
      <c r="H32" s="10" t="s">
        <v>37</v>
      </c>
      <c r="I32" s="10">
        <v>8.68</v>
      </c>
      <c r="J32" s="17" t="s">
        <v>159</v>
      </c>
      <c r="K32" s="10"/>
      <c r="L32" s="10"/>
      <c r="M32" s="10"/>
      <c r="N32" s="10"/>
    </row>
    <row r="33" spans="1:16" x14ac:dyDescent="0.2">
      <c r="A33" s="18" t="s">
        <v>168</v>
      </c>
      <c r="B33" s="19" t="s">
        <v>10</v>
      </c>
      <c r="C33" s="19" t="s">
        <v>18</v>
      </c>
      <c r="D33" s="19" t="s">
        <v>19</v>
      </c>
      <c r="E33" s="19" t="s">
        <v>20</v>
      </c>
      <c r="F33" s="19">
        <v>20240930</v>
      </c>
      <c r="G33" s="19" t="s">
        <v>13</v>
      </c>
      <c r="H33" s="19" t="s">
        <v>37</v>
      </c>
      <c r="I33" s="19">
        <v>-4.37</v>
      </c>
      <c r="J33" s="20" t="s">
        <v>38</v>
      </c>
      <c r="K33" s="10"/>
      <c r="L33" s="10"/>
      <c r="M33" s="10"/>
      <c r="N33" s="10"/>
    </row>
    <row r="34" spans="1:16" x14ac:dyDescent="0.2">
      <c r="A34" s="10"/>
      <c r="B34" s="10"/>
      <c r="C34" s="10"/>
      <c r="D34" s="10"/>
      <c r="E34" s="10"/>
      <c r="F34" s="10"/>
      <c r="G34" s="10"/>
      <c r="H34" s="10"/>
      <c r="I34" s="10"/>
      <c r="J34" s="10"/>
      <c r="K34" s="10"/>
      <c r="L34" s="10"/>
      <c r="M34" s="10"/>
      <c r="N34" s="10"/>
    </row>
    <row r="35" spans="1:16" x14ac:dyDescent="0.2">
      <c r="A35" s="21" t="s">
        <v>39</v>
      </c>
      <c r="B35" s="10"/>
      <c r="C35" s="10"/>
      <c r="D35" s="10"/>
      <c r="E35" s="10"/>
      <c r="F35" s="10"/>
      <c r="G35" s="10"/>
      <c r="H35" s="10"/>
      <c r="I35" s="10"/>
      <c r="J35" s="10"/>
      <c r="K35" s="10"/>
      <c r="L35" s="10"/>
      <c r="M35" s="10"/>
      <c r="N35" s="10"/>
    </row>
    <row r="36" spans="1:16" x14ac:dyDescent="0.2">
      <c r="A36" s="10" t="s">
        <v>40</v>
      </c>
      <c r="B36" s="10"/>
      <c r="C36" s="10"/>
      <c r="D36" s="10"/>
      <c r="E36" s="10"/>
      <c r="F36" s="10"/>
      <c r="G36" s="10"/>
      <c r="H36" s="10"/>
      <c r="I36" s="10"/>
      <c r="J36" s="10"/>
      <c r="K36" s="10"/>
      <c r="L36" s="10"/>
      <c r="M36" s="10"/>
      <c r="N36" s="10"/>
    </row>
    <row r="37" spans="1:16" ht="15" customHeight="1" x14ac:dyDescent="0.2">
      <c r="A37" s="13" t="s">
        <v>2</v>
      </c>
      <c r="B37" s="14" t="s">
        <v>41</v>
      </c>
      <c r="C37" s="14" t="s">
        <v>42</v>
      </c>
      <c r="D37" s="14" t="s">
        <v>5</v>
      </c>
      <c r="E37" s="14" t="s">
        <v>6</v>
      </c>
      <c r="F37" s="14" t="s">
        <v>43</v>
      </c>
      <c r="G37" s="14" t="s">
        <v>44</v>
      </c>
      <c r="H37" s="14" t="s">
        <v>45</v>
      </c>
      <c r="I37" s="14" t="s">
        <v>46</v>
      </c>
      <c r="J37" s="14" t="s">
        <v>47</v>
      </c>
      <c r="K37" s="14" t="s">
        <v>48</v>
      </c>
      <c r="L37" s="14" t="s">
        <v>49</v>
      </c>
      <c r="M37" s="14" t="s">
        <v>50</v>
      </c>
      <c r="N37" s="14" t="s">
        <v>51</v>
      </c>
      <c r="O37" s="22" t="s">
        <v>52</v>
      </c>
      <c r="P37" s="23" t="s">
        <v>53</v>
      </c>
    </row>
    <row r="38" spans="1:16" x14ac:dyDescent="0.2">
      <c r="A38" s="16" t="s">
        <v>167</v>
      </c>
      <c r="B38" s="10" t="s">
        <v>54</v>
      </c>
      <c r="C38" s="10" t="s">
        <v>55</v>
      </c>
      <c r="D38" s="10" t="s">
        <v>12</v>
      </c>
      <c r="E38" s="10" t="s">
        <v>13</v>
      </c>
      <c r="F38" s="10" t="s">
        <v>56</v>
      </c>
      <c r="G38" s="10"/>
      <c r="H38" s="10"/>
      <c r="I38" s="10" t="s">
        <v>57</v>
      </c>
      <c r="J38" s="10">
        <v>20241015</v>
      </c>
      <c r="K38" s="10">
        <v>20241017</v>
      </c>
      <c r="L38" s="10" t="s">
        <v>58</v>
      </c>
      <c r="M38" s="10" t="s">
        <v>59</v>
      </c>
      <c r="N38" s="10">
        <v>900</v>
      </c>
      <c r="O38">
        <v>987.93</v>
      </c>
      <c r="P38" s="24">
        <v>942.16</v>
      </c>
    </row>
    <row r="39" spans="1:16" x14ac:dyDescent="0.2">
      <c r="A39" s="16" t="s">
        <v>167</v>
      </c>
      <c r="B39" s="10" t="s">
        <v>54</v>
      </c>
      <c r="C39" s="10" t="s">
        <v>60</v>
      </c>
      <c r="D39" s="10" t="s">
        <v>12</v>
      </c>
      <c r="E39" s="10" t="s">
        <v>15</v>
      </c>
      <c r="F39" s="10" t="s">
        <v>56</v>
      </c>
      <c r="G39" s="10"/>
      <c r="H39" s="10"/>
      <c r="I39" s="10" t="s">
        <v>61</v>
      </c>
      <c r="J39" s="10">
        <v>20241015</v>
      </c>
      <c r="K39" s="10">
        <v>20241017</v>
      </c>
      <c r="L39" s="10" t="s">
        <v>62</v>
      </c>
      <c r="M39" s="10" t="s">
        <v>63</v>
      </c>
      <c r="N39" s="10">
        <v>500</v>
      </c>
      <c r="O39">
        <v>412.49256323313784</v>
      </c>
      <c r="P39" s="24">
        <v>393.77</v>
      </c>
    </row>
    <row r="40" spans="1:16" x14ac:dyDescent="0.2">
      <c r="A40" s="18" t="s">
        <v>167</v>
      </c>
      <c r="B40" s="19" t="s">
        <v>64</v>
      </c>
      <c r="C40" s="19" t="s">
        <v>65</v>
      </c>
      <c r="D40" s="19" t="s">
        <v>66</v>
      </c>
      <c r="E40" s="19" t="s">
        <v>13</v>
      </c>
      <c r="F40" s="19"/>
      <c r="G40" s="19" t="s">
        <v>67</v>
      </c>
      <c r="H40" s="19" t="s">
        <v>68</v>
      </c>
      <c r="I40" s="19" t="s">
        <v>69</v>
      </c>
      <c r="J40" s="19">
        <v>20241015</v>
      </c>
      <c r="K40" s="19">
        <v>20241016</v>
      </c>
      <c r="L40" s="19" t="s">
        <v>62</v>
      </c>
      <c r="M40" s="19" t="s">
        <v>63</v>
      </c>
      <c r="N40" s="19">
        <v>1000</v>
      </c>
      <c r="O40" s="25">
        <v>1439.1000000000001</v>
      </c>
      <c r="P40" s="26">
        <v>1398.78</v>
      </c>
    </row>
    <row r="41" spans="1:16" x14ac:dyDescent="0.2">
      <c r="A41" s="10"/>
      <c r="B41" s="10"/>
      <c r="C41" s="10"/>
      <c r="D41" s="10"/>
      <c r="E41" s="10"/>
      <c r="F41" s="10"/>
      <c r="G41" s="10"/>
      <c r="H41" s="10"/>
      <c r="I41" s="10"/>
      <c r="J41" s="10"/>
      <c r="K41" s="10"/>
      <c r="L41" s="10"/>
      <c r="M41" s="10"/>
      <c r="N41" s="10"/>
    </row>
    <row r="42" spans="1:16" x14ac:dyDescent="0.2">
      <c r="A42" s="21" t="s">
        <v>70</v>
      </c>
      <c r="B42" s="10"/>
      <c r="C42" s="10"/>
      <c r="D42" s="10"/>
      <c r="E42" s="10"/>
      <c r="F42" s="10"/>
      <c r="G42" s="10"/>
      <c r="H42" s="10"/>
      <c r="I42" s="10"/>
      <c r="J42" s="10"/>
      <c r="K42" s="10"/>
      <c r="L42" s="10"/>
      <c r="M42" s="10"/>
      <c r="N42" s="10"/>
    </row>
    <row r="43" spans="1:16" x14ac:dyDescent="0.2">
      <c r="A43" s="10" t="s">
        <v>71</v>
      </c>
      <c r="B43" s="10"/>
      <c r="C43" s="10"/>
      <c r="D43" s="10"/>
      <c r="E43" s="10"/>
      <c r="F43" s="10"/>
      <c r="G43" s="10"/>
      <c r="H43" s="10"/>
      <c r="I43" s="10"/>
      <c r="J43" s="10"/>
      <c r="K43" s="10"/>
      <c r="L43" s="10"/>
      <c r="M43" s="10"/>
      <c r="N43" s="10"/>
    </row>
    <row r="44" spans="1:16" x14ac:dyDescent="0.2">
      <c r="A44" s="10" t="s">
        <v>72</v>
      </c>
      <c r="B44" s="10"/>
      <c r="C44" s="10"/>
      <c r="D44" s="10"/>
      <c r="E44" s="10"/>
      <c r="F44" s="10"/>
      <c r="G44" s="10"/>
      <c r="H44" s="10"/>
      <c r="I44" s="10"/>
      <c r="J44" s="10"/>
      <c r="K44" s="10"/>
      <c r="L44" s="10"/>
      <c r="M44" s="10"/>
      <c r="N44" s="10"/>
    </row>
    <row r="45" spans="1:16" x14ac:dyDescent="0.2">
      <c r="A45" s="13" t="s">
        <v>2</v>
      </c>
      <c r="B45" s="14" t="s">
        <v>41</v>
      </c>
      <c r="C45" s="14" t="s">
        <v>42</v>
      </c>
      <c r="D45" s="14" t="s">
        <v>5</v>
      </c>
      <c r="E45" s="14" t="s">
        <v>6</v>
      </c>
      <c r="F45" s="14" t="s">
        <v>23</v>
      </c>
      <c r="G45" s="14" t="s">
        <v>43</v>
      </c>
      <c r="H45" s="14" t="s">
        <v>73</v>
      </c>
      <c r="I45" s="14" t="s">
        <v>50</v>
      </c>
      <c r="J45" s="14" t="s">
        <v>74</v>
      </c>
      <c r="K45" s="15" t="s">
        <v>75</v>
      </c>
      <c r="L45" s="10"/>
      <c r="M45" s="10"/>
      <c r="N45" s="10"/>
    </row>
    <row r="46" spans="1:16" x14ac:dyDescent="0.2">
      <c r="A46" s="16" t="s">
        <v>167</v>
      </c>
      <c r="B46" s="10" t="s">
        <v>54</v>
      </c>
      <c r="C46" s="10" t="s">
        <v>55</v>
      </c>
      <c r="D46" s="10" t="s">
        <v>12</v>
      </c>
      <c r="E46" s="10" t="s">
        <v>13</v>
      </c>
      <c r="F46" s="10">
        <v>20240930</v>
      </c>
      <c r="G46" s="10" t="s">
        <v>56</v>
      </c>
      <c r="H46" s="10" t="s">
        <v>68</v>
      </c>
      <c r="I46" s="10" t="s">
        <v>59</v>
      </c>
      <c r="J46" s="10">
        <v>10000</v>
      </c>
      <c r="K46" s="17">
        <f>J46*G15</f>
        <v>10912</v>
      </c>
      <c r="L46" s="10"/>
      <c r="M46" s="10"/>
      <c r="N46" s="10"/>
    </row>
    <row r="47" spans="1:16" x14ac:dyDescent="0.2">
      <c r="A47" s="18" t="s">
        <v>167</v>
      </c>
      <c r="B47" s="19" t="s">
        <v>54</v>
      </c>
      <c r="C47" s="19" t="s">
        <v>60</v>
      </c>
      <c r="D47" s="19" t="s">
        <v>12</v>
      </c>
      <c r="E47" s="19" t="s">
        <v>15</v>
      </c>
      <c r="F47" s="19">
        <v>20240930</v>
      </c>
      <c r="G47" s="19" t="s">
        <v>56</v>
      </c>
      <c r="H47" s="19" t="s">
        <v>68</v>
      </c>
      <c r="I47" s="19" t="s">
        <v>63</v>
      </c>
      <c r="J47" s="19">
        <v>13050</v>
      </c>
      <c r="K47" s="20">
        <f>J47*G16</f>
        <v>10702.305</v>
      </c>
      <c r="L47" s="10"/>
      <c r="M47" s="10"/>
      <c r="N47" s="10"/>
    </row>
    <row r="48" spans="1:16" x14ac:dyDescent="0.2">
      <c r="A48" s="10"/>
      <c r="B48" s="10"/>
      <c r="C48" s="10"/>
      <c r="D48" s="10"/>
      <c r="E48" s="10"/>
      <c r="F48" s="10"/>
      <c r="G48" s="10"/>
      <c r="H48" s="10"/>
      <c r="I48" s="10"/>
      <c r="J48" s="10"/>
      <c r="K48" s="10"/>
      <c r="L48" s="10"/>
      <c r="M48" s="10"/>
      <c r="N48" s="10"/>
    </row>
    <row r="49" spans="1:14" x14ac:dyDescent="0.2">
      <c r="A49" s="10"/>
      <c r="B49" s="10"/>
      <c r="C49" s="10"/>
      <c r="D49" s="10"/>
      <c r="E49" s="10"/>
      <c r="F49" s="10"/>
      <c r="G49" s="10"/>
      <c r="H49" s="10"/>
      <c r="I49" s="10"/>
      <c r="J49" s="10"/>
      <c r="K49" s="10"/>
      <c r="L49" s="10"/>
      <c r="M49" s="10"/>
      <c r="N49" s="10"/>
    </row>
    <row r="50" spans="1:14" x14ac:dyDescent="0.2">
      <c r="A50" s="10"/>
      <c r="B50" s="10"/>
      <c r="C50" s="10"/>
      <c r="D50" s="10"/>
      <c r="E50" s="10"/>
      <c r="F50" s="10"/>
      <c r="G50" s="10"/>
      <c r="H50" s="10"/>
      <c r="I50" s="10"/>
      <c r="J50" s="10"/>
      <c r="K50" s="10"/>
      <c r="L50" s="10"/>
      <c r="M50" s="10"/>
      <c r="N50" s="10"/>
    </row>
  </sheetData>
  <sheetProtection algorithmName="SHA-512" hashValue="ydKOXTOCArDOca6Cg3k0Ef2ddlBnj45R8FYCXL4GT4wOsMvdFdJ/zIquK7pGAjluM3Jne/8S0WMoZzT5DbJGRQ==" saltValue="UfolC233yCUqTYjou/vOeg==" spinCount="100000" sheet="1" objects="1" scenarios="1"/>
  <pageMargins left="0.7" right="0.7" top="0.75" bottom="0.75" header="0.3" footer="0.3"/>
  <headerFooter>
    <oddFooter>&amp;C_x000D_&amp;1#&amp;"Calibri"&amp;9&amp;K000000 Information Classification: GENERAL</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E421E-F4DD-4B2B-A528-28528203CFDE}">
  <dimension ref="A1:E31"/>
  <sheetViews>
    <sheetView zoomScaleNormal="100" workbookViewId="0">
      <pane ySplit="9" topLeftCell="A10" activePane="bottomLeft" state="frozen"/>
      <selection activeCell="I42" sqref="I42"/>
      <selection pane="bottomLeft" activeCell="A11" sqref="A11"/>
    </sheetView>
  </sheetViews>
  <sheetFormatPr defaultRowHeight="12.75" x14ac:dyDescent="0.2"/>
  <cols>
    <col min="1" max="1" width="40.140625" customWidth="1"/>
    <col min="2" max="2" width="20.7109375" customWidth="1"/>
    <col min="3" max="3" width="12.7109375" customWidth="1"/>
    <col min="4" max="4" width="25.7109375" customWidth="1"/>
    <col min="5" max="5" width="103.28515625" customWidth="1"/>
  </cols>
  <sheetData>
    <row r="1" spans="1:5" x14ac:dyDescent="0.2">
      <c r="A1" s="8" t="s">
        <v>146</v>
      </c>
    </row>
    <row r="2" spans="1:5" x14ac:dyDescent="0.2">
      <c r="A2" s="8" t="s">
        <v>147</v>
      </c>
    </row>
    <row r="3" spans="1:5" x14ac:dyDescent="0.2">
      <c r="A3" s="8"/>
    </row>
    <row r="4" spans="1:5" x14ac:dyDescent="0.2">
      <c r="A4" s="8" t="s">
        <v>155</v>
      </c>
    </row>
    <row r="5" spans="1:5" x14ac:dyDescent="0.2">
      <c r="A5" s="8"/>
    </row>
    <row r="6" spans="1:5" x14ac:dyDescent="0.2">
      <c r="A6" t="s">
        <v>153</v>
      </c>
    </row>
    <row r="7" spans="1:5" x14ac:dyDescent="0.2">
      <c r="A7" t="s">
        <v>151</v>
      </c>
    </row>
    <row r="9" spans="1:5" x14ac:dyDescent="0.2">
      <c r="A9" t="s">
        <v>76</v>
      </c>
      <c r="B9" s="1" t="s">
        <v>77</v>
      </c>
      <c r="C9" t="s">
        <v>78</v>
      </c>
      <c r="D9" t="s">
        <v>79</v>
      </c>
      <c r="E9" t="s">
        <v>80</v>
      </c>
    </row>
    <row r="10" spans="1:5" ht="25.5" x14ac:dyDescent="0.2">
      <c r="A10" t="s">
        <v>185</v>
      </c>
      <c r="B10" t="s">
        <v>81</v>
      </c>
      <c r="C10" t="s">
        <v>103</v>
      </c>
      <c r="D10" t="s">
        <v>181</v>
      </c>
      <c r="E10" s="1" t="s">
        <v>182</v>
      </c>
    </row>
    <row r="11" spans="1:5" ht="45.75" customHeight="1" x14ac:dyDescent="0.2">
      <c r="A11" s="10" t="s">
        <v>2</v>
      </c>
      <c r="B11" s="9" t="s">
        <v>81</v>
      </c>
      <c r="C11" s="10" t="s">
        <v>82</v>
      </c>
      <c r="D11" s="10" t="s">
        <v>168</v>
      </c>
      <c r="E11" s="9" t="s">
        <v>160</v>
      </c>
    </row>
    <row r="12" spans="1:5" ht="25.5" x14ac:dyDescent="0.2">
      <c r="A12" s="10" t="s">
        <v>3</v>
      </c>
      <c r="B12" s="9" t="s">
        <v>83</v>
      </c>
      <c r="C12" s="10" t="s">
        <v>82</v>
      </c>
      <c r="D12" s="10" t="s">
        <v>10</v>
      </c>
      <c r="E12" s="9" t="s">
        <v>84</v>
      </c>
    </row>
    <row r="13" spans="1:5" ht="25.5" x14ac:dyDescent="0.2">
      <c r="A13" s="10" t="s">
        <v>41</v>
      </c>
      <c r="B13" s="9" t="s">
        <v>85</v>
      </c>
      <c r="C13" s="10" t="s">
        <v>82</v>
      </c>
      <c r="D13" s="10" t="s">
        <v>54</v>
      </c>
      <c r="E13" s="9" t="s">
        <v>86</v>
      </c>
    </row>
    <row r="14" spans="1:5" ht="25.5" x14ac:dyDescent="0.2">
      <c r="A14" s="10" t="s">
        <v>4</v>
      </c>
      <c r="B14" s="9" t="s">
        <v>83</v>
      </c>
      <c r="C14" s="10" t="s">
        <v>82</v>
      </c>
      <c r="D14" s="10" t="s">
        <v>11</v>
      </c>
      <c r="E14" s="10" t="s">
        <v>87</v>
      </c>
    </row>
    <row r="15" spans="1:5" x14ac:dyDescent="0.2">
      <c r="A15" s="10" t="s">
        <v>42</v>
      </c>
      <c r="B15" s="9" t="s">
        <v>85</v>
      </c>
      <c r="C15" s="10" t="s">
        <v>82</v>
      </c>
      <c r="D15" s="10" t="s">
        <v>55</v>
      </c>
      <c r="E15" s="10" t="s">
        <v>88</v>
      </c>
    </row>
    <row r="16" spans="1:5" x14ac:dyDescent="0.2">
      <c r="A16" s="10" t="s">
        <v>5</v>
      </c>
      <c r="B16" s="9" t="s">
        <v>81</v>
      </c>
      <c r="C16" s="10" t="s">
        <v>89</v>
      </c>
      <c r="D16" s="10" t="s">
        <v>12</v>
      </c>
      <c r="E16" s="10" t="s">
        <v>90</v>
      </c>
    </row>
    <row r="17" spans="1:5" x14ac:dyDescent="0.2">
      <c r="A17" s="10" t="s">
        <v>6</v>
      </c>
      <c r="B17" s="9" t="s">
        <v>81</v>
      </c>
      <c r="C17" s="10" t="s">
        <v>91</v>
      </c>
      <c r="D17" s="10" t="s">
        <v>13</v>
      </c>
      <c r="E17" s="10" t="s">
        <v>92</v>
      </c>
    </row>
    <row r="18" spans="1:5" ht="25.5" x14ac:dyDescent="0.2">
      <c r="A18" s="10" t="s">
        <v>7</v>
      </c>
      <c r="B18" s="9" t="s">
        <v>83</v>
      </c>
      <c r="C18" s="10" t="s">
        <v>7</v>
      </c>
      <c r="D18" s="10">
        <v>20241015</v>
      </c>
      <c r="E18" s="10" t="s">
        <v>93</v>
      </c>
    </row>
    <row r="19" spans="1:5" ht="25.5" x14ac:dyDescent="0.2">
      <c r="A19" s="10" t="s">
        <v>8</v>
      </c>
      <c r="B19" s="9" t="s">
        <v>83</v>
      </c>
      <c r="C19" s="10" t="s">
        <v>94</v>
      </c>
      <c r="D19" s="10">
        <v>1.0911999999999999</v>
      </c>
      <c r="E19" s="10" t="s">
        <v>95</v>
      </c>
    </row>
    <row r="20" spans="1:5" ht="25.5" x14ac:dyDescent="0.2">
      <c r="A20" s="10" t="s">
        <v>9</v>
      </c>
      <c r="B20" s="9" t="s">
        <v>83</v>
      </c>
      <c r="C20" s="10" t="s">
        <v>94</v>
      </c>
      <c r="D20" s="10">
        <v>80000</v>
      </c>
      <c r="E20" s="10" t="s">
        <v>96</v>
      </c>
    </row>
    <row r="21" spans="1:5" ht="280.5" x14ac:dyDescent="0.2">
      <c r="A21" s="10" t="s">
        <v>43</v>
      </c>
      <c r="B21" s="9" t="s">
        <v>85</v>
      </c>
      <c r="C21" s="10" t="s">
        <v>82</v>
      </c>
      <c r="D21" s="10" t="s">
        <v>97</v>
      </c>
      <c r="E21" s="9" t="s">
        <v>149</v>
      </c>
    </row>
    <row r="22" spans="1:5" ht="25.5" x14ac:dyDescent="0.2">
      <c r="A22" s="10" t="s">
        <v>44</v>
      </c>
      <c r="B22" s="9" t="s">
        <v>85</v>
      </c>
      <c r="C22" s="10" t="s">
        <v>82</v>
      </c>
      <c r="D22" s="10" t="s">
        <v>98</v>
      </c>
      <c r="E22" s="9" t="s">
        <v>99</v>
      </c>
    </row>
    <row r="23" spans="1:5" ht="38.25" x14ac:dyDescent="0.2">
      <c r="A23" s="10" t="s">
        <v>45</v>
      </c>
      <c r="B23" s="9" t="s">
        <v>85</v>
      </c>
      <c r="C23" s="10" t="s">
        <v>100</v>
      </c>
      <c r="D23" s="10" t="s">
        <v>68</v>
      </c>
      <c r="E23" s="9" t="s">
        <v>180</v>
      </c>
    </row>
    <row r="24" spans="1:5" x14ac:dyDescent="0.2">
      <c r="A24" s="10" t="s">
        <v>46</v>
      </c>
      <c r="B24" s="9" t="s">
        <v>85</v>
      </c>
      <c r="C24" s="10" t="s">
        <v>82</v>
      </c>
      <c r="D24" s="10" t="s">
        <v>57</v>
      </c>
      <c r="E24" s="10" t="s">
        <v>101</v>
      </c>
    </row>
    <row r="25" spans="1:5" x14ac:dyDescent="0.2">
      <c r="A25" s="10" t="s">
        <v>47</v>
      </c>
      <c r="B25" s="9" t="s">
        <v>85</v>
      </c>
      <c r="C25" s="10" t="s">
        <v>7</v>
      </c>
      <c r="D25" s="10">
        <v>20230424</v>
      </c>
      <c r="E25" s="10" t="s">
        <v>102</v>
      </c>
    </row>
    <row r="26" spans="1:5" ht="172.9" customHeight="1" x14ac:dyDescent="0.2">
      <c r="A26" s="10" t="s">
        <v>48</v>
      </c>
      <c r="B26" s="9" t="s">
        <v>85</v>
      </c>
      <c r="C26" s="10" t="s">
        <v>7</v>
      </c>
      <c r="D26" s="10">
        <v>20230428</v>
      </c>
      <c r="E26" s="10" t="s">
        <v>102</v>
      </c>
    </row>
    <row r="27" spans="1:5" ht="191.25" x14ac:dyDescent="0.2">
      <c r="A27" s="10" t="s">
        <v>49</v>
      </c>
      <c r="B27" s="9" t="s">
        <v>85</v>
      </c>
      <c r="C27" s="10" t="s">
        <v>103</v>
      </c>
      <c r="D27" s="10" t="s">
        <v>58</v>
      </c>
      <c r="E27" s="9" t="s">
        <v>166</v>
      </c>
    </row>
    <row r="28" spans="1:5" ht="76.5" x14ac:dyDescent="0.2">
      <c r="A28" s="10" t="s">
        <v>50</v>
      </c>
      <c r="B28" s="9" t="s">
        <v>85</v>
      </c>
      <c r="C28" s="10" t="s">
        <v>103</v>
      </c>
      <c r="D28" s="10" t="s">
        <v>63</v>
      </c>
      <c r="E28" s="9" t="s">
        <v>170</v>
      </c>
    </row>
    <row r="29" spans="1:5" ht="55.5" x14ac:dyDescent="0.2">
      <c r="A29" s="10" t="s">
        <v>51</v>
      </c>
      <c r="B29" s="9" t="s">
        <v>85</v>
      </c>
      <c r="C29" s="10" t="s">
        <v>94</v>
      </c>
      <c r="D29" s="10">
        <v>900</v>
      </c>
      <c r="E29" s="9" t="s">
        <v>163</v>
      </c>
    </row>
    <row r="30" spans="1:5" ht="76.5" x14ac:dyDescent="0.2">
      <c r="A30" s="10" t="s">
        <v>52</v>
      </c>
      <c r="B30" s="9" t="s">
        <v>85</v>
      </c>
      <c r="C30" s="10" t="s">
        <v>94</v>
      </c>
      <c r="D30" s="10">
        <v>987.93</v>
      </c>
      <c r="E30" s="9" t="s">
        <v>164</v>
      </c>
    </row>
    <row r="31" spans="1:5" ht="76.5" x14ac:dyDescent="0.2">
      <c r="A31" s="10" t="s">
        <v>53</v>
      </c>
      <c r="B31" s="9" t="s">
        <v>85</v>
      </c>
      <c r="C31" s="10" t="s">
        <v>94</v>
      </c>
      <c r="D31" s="10">
        <v>942.16</v>
      </c>
      <c r="E31" s="9" t="s">
        <v>165</v>
      </c>
    </row>
  </sheetData>
  <sheetProtection algorithmName="SHA-512" hashValue="XWrR8sfYX0euh1MwYEwlZNOesvFVXszEJ7lGIBASJAUOZLJ0gzkzFsmwUwzsS7INwKPlbRUVaYVZYoO+Z91PBA==" saltValue="0+d0yDknG2dqU6Osuk5kBA==" spinCount="100000" sheet="1" objects="1" scenarios="1" sort="0" autoFilter="0"/>
  <pageMargins left="0.7" right="0.7" top="0.75" bottom="0.75" header="0.3" footer="0.3"/>
  <headerFooter>
    <oddFooter>&amp;C_x000D_&amp;1#&amp;"Calibri"&amp;9&amp;K000000 Information Classification: GENERAL</oddFooter>
  </headerFooter>
  <drawing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DCCB9-5102-463F-BF67-2AE6D0760BBE}">
  <dimension ref="A1:E27"/>
  <sheetViews>
    <sheetView zoomScaleNormal="100" workbookViewId="0">
      <pane ySplit="9" topLeftCell="A10" activePane="bottomLeft" state="frozen"/>
      <selection activeCell="I42" sqref="I42"/>
      <selection pane="bottomLeft" activeCell="B21" sqref="B21"/>
    </sheetView>
  </sheetViews>
  <sheetFormatPr defaultRowHeight="12.75" x14ac:dyDescent="0.2"/>
  <cols>
    <col min="1" max="1" width="40.140625" customWidth="1"/>
    <col min="2" max="2" width="20.7109375" customWidth="1"/>
    <col min="3" max="3" width="12.7109375" customWidth="1"/>
    <col min="4" max="4" width="25.7109375" customWidth="1"/>
    <col min="5" max="5" width="103.28515625" customWidth="1"/>
  </cols>
  <sheetData>
    <row r="1" spans="1:5" x14ac:dyDescent="0.2">
      <c r="A1" s="8" t="s">
        <v>146</v>
      </c>
    </row>
    <row r="2" spans="1:5" x14ac:dyDescent="0.2">
      <c r="A2" s="8" t="s">
        <v>147</v>
      </c>
    </row>
    <row r="3" spans="1:5" x14ac:dyDescent="0.2">
      <c r="A3" s="8"/>
    </row>
    <row r="4" spans="1:5" x14ac:dyDescent="0.2">
      <c r="A4" s="8" t="s">
        <v>154</v>
      </c>
    </row>
    <row r="5" spans="1:5" x14ac:dyDescent="0.2">
      <c r="A5" s="8"/>
    </row>
    <row r="6" spans="1:5" x14ac:dyDescent="0.2">
      <c r="A6" t="s">
        <v>152</v>
      </c>
    </row>
    <row r="7" spans="1:5" x14ac:dyDescent="0.2">
      <c r="A7" t="s">
        <v>161</v>
      </c>
    </row>
    <row r="9" spans="1:5" x14ac:dyDescent="0.2">
      <c r="A9" t="s">
        <v>76</v>
      </c>
      <c r="B9" s="1" t="s">
        <v>77</v>
      </c>
      <c r="C9" t="s">
        <v>78</v>
      </c>
      <c r="D9" t="s">
        <v>79</v>
      </c>
      <c r="E9" t="s">
        <v>80</v>
      </c>
    </row>
    <row r="10" spans="1:5" ht="25.5" x14ac:dyDescent="0.2">
      <c r="A10" t="s">
        <v>185</v>
      </c>
      <c r="B10" t="s">
        <v>81</v>
      </c>
      <c r="C10" t="s">
        <v>103</v>
      </c>
      <c r="D10" t="s">
        <v>181</v>
      </c>
      <c r="E10" s="1" t="s">
        <v>182</v>
      </c>
    </row>
    <row r="11" spans="1:5" x14ac:dyDescent="0.2">
      <c r="A11" s="10" t="s">
        <v>2</v>
      </c>
      <c r="B11" s="9" t="s">
        <v>81</v>
      </c>
      <c r="C11" s="10" t="s">
        <v>82</v>
      </c>
      <c r="D11" s="10" t="s">
        <v>168</v>
      </c>
      <c r="E11" s="10" t="s">
        <v>169</v>
      </c>
    </row>
    <row r="12" spans="1:5" ht="25.5" x14ac:dyDescent="0.2">
      <c r="A12" s="10" t="s">
        <v>3</v>
      </c>
      <c r="B12" s="9" t="s">
        <v>104</v>
      </c>
      <c r="C12" s="10" t="s">
        <v>82</v>
      </c>
      <c r="D12" s="10" t="s">
        <v>10</v>
      </c>
      <c r="E12" s="9" t="s">
        <v>84</v>
      </c>
    </row>
    <row r="13" spans="1:5" ht="25.5" x14ac:dyDescent="0.2">
      <c r="A13" s="10" t="s">
        <v>41</v>
      </c>
      <c r="B13" s="9" t="s">
        <v>105</v>
      </c>
      <c r="C13" s="10" t="s">
        <v>82</v>
      </c>
      <c r="D13" s="10" t="s">
        <v>54</v>
      </c>
      <c r="E13" s="9" t="s">
        <v>86</v>
      </c>
    </row>
    <row r="14" spans="1:5" ht="25.5" x14ac:dyDescent="0.2">
      <c r="A14" s="10" t="s">
        <v>4</v>
      </c>
      <c r="B14" s="9" t="s">
        <v>104</v>
      </c>
      <c r="C14" s="10" t="s">
        <v>82</v>
      </c>
      <c r="D14" s="10" t="s">
        <v>11</v>
      </c>
      <c r="E14" s="9" t="s">
        <v>106</v>
      </c>
    </row>
    <row r="15" spans="1:5" ht="25.5" x14ac:dyDescent="0.2">
      <c r="A15" s="10" t="s">
        <v>42</v>
      </c>
      <c r="B15" s="9" t="s">
        <v>105</v>
      </c>
      <c r="C15" s="10" t="s">
        <v>82</v>
      </c>
      <c r="D15" s="10" t="s">
        <v>55</v>
      </c>
      <c r="E15" s="10" t="s">
        <v>88</v>
      </c>
    </row>
    <row r="16" spans="1:5" ht="25.5" x14ac:dyDescent="0.2">
      <c r="A16" s="10" t="s">
        <v>5</v>
      </c>
      <c r="B16" s="9" t="s">
        <v>81</v>
      </c>
      <c r="C16" s="10" t="s">
        <v>89</v>
      </c>
      <c r="D16" s="10" t="s">
        <v>12</v>
      </c>
      <c r="E16" s="9" t="s">
        <v>107</v>
      </c>
    </row>
    <row r="17" spans="1:5" ht="25.5" x14ac:dyDescent="0.2">
      <c r="A17" s="10" t="s">
        <v>6</v>
      </c>
      <c r="B17" s="9" t="s">
        <v>81</v>
      </c>
      <c r="C17" s="10" t="s">
        <v>91</v>
      </c>
      <c r="D17" s="10" t="s">
        <v>13</v>
      </c>
      <c r="E17" s="9" t="s">
        <v>108</v>
      </c>
    </row>
    <row r="18" spans="1:5" x14ac:dyDescent="0.2">
      <c r="A18" s="10" t="s">
        <v>23</v>
      </c>
      <c r="B18" s="9" t="s">
        <v>81</v>
      </c>
      <c r="C18" s="10" t="s">
        <v>7</v>
      </c>
      <c r="D18" s="10">
        <v>20240930</v>
      </c>
      <c r="E18" s="10" t="s">
        <v>109</v>
      </c>
    </row>
    <row r="19" spans="1:5" x14ac:dyDescent="0.2">
      <c r="A19" s="10" t="s">
        <v>24</v>
      </c>
      <c r="B19" s="9" t="s">
        <v>104</v>
      </c>
      <c r="C19" s="10" t="s">
        <v>91</v>
      </c>
      <c r="D19" s="10" t="s">
        <v>15</v>
      </c>
      <c r="E19" s="10" t="s">
        <v>110</v>
      </c>
    </row>
    <row r="20" spans="1:5" ht="140.25" x14ac:dyDescent="0.2">
      <c r="A20" s="10" t="s">
        <v>25</v>
      </c>
      <c r="B20" s="9" t="s">
        <v>104</v>
      </c>
      <c r="C20" s="10" t="s">
        <v>103</v>
      </c>
      <c r="D20" s="10" t="s">
        <v>36</v>
      </c>
      <c r="E20" s="9" t="s">
        <v>111</v>
      </c>
    </row>
    <row r="21" spans="1:5" ht="140.25" x14ac:dyDescent="0.2">
      <c r="A21" s="10" t="s">
        <v>26</v>
      </c>
      <c r="B21" s="9" t="s">
        <v>104</v>
      </c>
      <c r="C21" s="10" t="s">
        <v>94</v>
      </c>
      <c r="D21" s="10">
        <v>-150.30000000000001</v>
      </c>
      <c r="E21" s="9" t="s">
        <v>158</v>
      </c>
    </row>
    <row r="22" spans="1:5" ht="25.5" x14ac:dyDescent="0.2">
      <c r="A22" s="10" t="s">
        <v>27</v>
      </c>
      <c r="B22" s="9" t="s">
        <v>104</v>
      </c>
      <c r="C22" s="10" t="s">
        <v>82</v>
      </c>
      <c r="D22" s="10" t="s">
        <v>112</v>
      </c>
      <c r="E22" s="9" t="s">
        <v>113</v>
      </c>
    </row>
    <row r="23" spans="1:5" ht="267.75" x14ac:dyDescent="0.2">
      <c r="A23" s="10" t="s">
        <v>43</v>
      </c>
      <c r="B23" s="9" t="s">
        <v>105</v>
      </c>
      <c r="C23" s="10" t="s">
        <v>82</v>
      </c>
      <c r="D23" s="10" t="s">
        <v>97</v>
      </c>
      <c r="E23" s="9" t="s">
        <v>150</v>
      </c>
    </row>
    <row r="24" spans="1:5" ht="25.5" x14ac:dyDescent="0.2">
      <c r="A24" s="10" t="s">
        <v>73</v>
      </c>
      <c r="B24" s="9" t="s">
        <v>105</v>
      </c>
      <c r="C24" s="10" t="s">
        <v>100</v>
      </c>
      <c r="D24" s="10" t="s">
        <v>68</v>
      </c>
      <c r="E24" s="9" t="s">
        <v>114</v>
      </c>
    </row>
    <row r="25" spans="1:5" ht="63.75" x14ac:dyDescent="0.2">
      <c r="A25" s="10" t="s">
        <v>50</v>
      </c>
      <c r="B25" s="9" t="s">
        <v>105</v>
      </c>
      <c r="C25" s="10" t="s">
        <v>103</v>
      </c>
      <c r="D25" s="10" t="s">
        <v>63</v>
      </c>
      <c r="E25" s="9" t="s">
        <v>115</v>
      </c>
    </row>
    <row r="26" spans="1:5" ht="25.5" x14ac:dyDescent="0.2">
      <c r="A26" s="10" t="s">
        <v>74</v>
      </c>
      <c r="B26" s="9" t="s">
        <v>105</v>
      </c>
      <c r="C26" s="10" t="s">
        <v>94</v>
      </c>
      <c r="D26" s="10">
        <v>100000</v>
      </c>
      <c r="E26" s="10" t="s">
        <v>116</v>
      </c>
    </row>
    <row r="27" spans="1:5" ht="25.5" x14ac:dyDescent="0.2">
      <c r="A27" s="10" t="s">
        <v>75</v>
      </c>
      <c r="B27" s="9" t="s">
        <v>105</v>
      </c>
      <c r="C27" s="10" t="s">
        <v>94</v>
      </c>
      <c r="D27" s="10">
        <v>11245</v>
      </c>
      <c r="E27" s="10" t="s">
        <v>117</v>
      </c>
    </row>
  </sheetData>
  <sheetProtection algorithmName="SHA-512" hashValue="daqy40uIe7Q6lQkNzMrqGd2H16xw1+q9Sk/OaNGWSS0SuL5ORtuZJlUMdad9E1EMsSHJ8dWMTbsGSguGnm1h3g==" saltValue="WOAGvMAbE1STc+fL64YsPw==" spinCount="100000" sheet="1" sort="0" autoFilter="0"/>
  <phoneticPr fontId="2" type="noConversion"/>
  <pageMargins left="0.7" right="0.7" top="0.75" bottom="0.75" header="0.3" footer="0.3"/>
  <headerFooter>
    <oddFooter>&amp;C_x000D_&amp;1#&amp;"Calibri"&amp;9&amp;K000000 Information Classification: GENERAL</oddFooter>
  </headerFooter>
  <drawing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B7CF0-3859-41CA-A5D0-14E226FC25BB}">
  <dimension ref="B2:F14"/>
  <sheetViews>
    <sheetView workbookViewId="0">
      <selection activeCell="B2" sqref="B2:D6"/>
    </sheetView>
  </sheetViews>
  <sheetFormatPr defaultRowHeight="12.75" x14ac:dyDescent="0.2"/>
  <cols>
    <col min="2" max="2" width="25.7109375" customWidth="1"/>
    <col min="3" max="3" width="23.5703125" customWidth="1"/>
    <col min="4" max="4" width="20.7109375" customWidth="1"/>
    <col min="5" max="6" width="11.28515625" customWidth="1"/>
  </cols>
  <sheetData>
    <row r="2" spans="2:6" ht="30" x14ac:dyDescent="0.2">
      <c r="B2" s="2" t="s">
        <v>118</v>
      </c>
      <c r="C2" s="2" t="s">
        <v>47</v>
      </c>
      <c r="D2" s="3" t="s">
        <v>119</v>
      </c>
    </row>
    <row r="3" spans="2:6" ht="49.5" customHeight="1" x14ac:dyDescent="0.2">
      <c r="B3" s="4" t="s">
        <v>120</v>
      </c>
      <c r="C3" s="4" t="s">
        <v>121</v>
      </c>
      <c r="D3" s="5" t="s">
        <v>122</v>
      </c>
    </row>
    <row r="4" spans="2:6" x14ac:dyDescent="0.2">
      <c r="B4" s="4" t="s">
        <v>123</v>
      </c>
      <c r="C4" s="4" t="s">
        <v>124</v>
      </c>
      <c r="D4" s="5" t="s">
        <v>125</v>
      </c>
    </row>
    <row r="5" spans="2:6" x14ac:dyDescent="0.2">
      <c r="B5" s="6" t="s">
        <v>126</v>
      </c>
      <c r="C5" s="6" t="s">
        <v>127</v>
      </c>
      <c r="D5" s="5" t="s">
        <v>125</v>
      </c>
    </row>
    <row r="6" spans="2:6" ht="25.5" x14ac:dyDescent="0.2">
      <c r="B6" s="5" t="s">
        <v>128</v>
      </c>
      <c r="C6" s="5" t="s">
        <v>129</v>
      </c>
      <c r="D6" s="5" t="s">
        <v>125</v>
      </c>
    </row>
    <row r="9" spans="2:6" ht="45" x14ac:dyDescent="0.2">
      <c r="B9" s="2" t="s">
        <v>130</v>
      </c>
      <c r="C9" s="2" t="s">
        <v>131</v>
      </c>
      <c r="D9" s="2" t="s">
        <v>132</v>
      </c>
      <c r="E9" s="2" t="s">
        <v>50</v>
      </c>
      <c r="F9" s="2" t="s">
        <v>74</v>
      </c>
    </row>
    <row r="10" spans="2:6" x14ac:dyDescent="0.2">
      <c r="B10" s="7" t="s">
        <v>133</v>
      </c>
      <c r="C10" s="7" t="s">
        <v>134</v>
      </c>
      <c r="D10" s="7" t="s">
        <v>135</v>
      </c>
      <c r="E10" s="7" t="s">
        <v>63</v>
      </c>
      <c r="F10" s="7" t="s">
        <v>136</v>
      </c>
    </row>
    <row r="11" spans="2:6" x14ac:dyDescent="0.2">
      <c r="B11" s="7" t="s">
        <v>137</v>
      </c>
      <c r="C11" s="7" t="s">
        <v>138</v>
      </c>
      <c r="D11" s="7" t="s">
        <v>139</v>
      </c>
      <c r="E11" s="7" t="s">
        <v>140</v>
      </c>
      <c r="F11" s="7" t="s">
        <v>136</v>
      </c>
    </row>
    <row r="12" spans="2:6" x14ac:dyDescent="0.2">
      <c r="B12" s="7" t="s">
        <v>141</v>
      </c>
      <c r="C12" s="7" t="s">
        <v>142</v>
      </c>
      <c r="D12" s="7" t="s">
        <v>143</v>
      </c>
      <c r="E12" s="7" t="s">
        <v>63</v>
      </c>
      <c r="F12" s="7" t="s">
        <v>136</v>
      </c>
    </row>
    <row r="13" spans="2:6" x14ac:dyDescent="0.2">
      <c r="B13" s="7" t="s">
        <v>141</v>
      </c>
      <c r="C13" s="7" t="s">
        <v>142</v>
      </c>
      <c r="D13" s="7" t="s">
        <v>143</v>
      </c>
      <c r="E13" s="7" t="s">
        <v>144</v>
      </c>
      <c r="F13" s="7" t="s">
        <v>136</v>
      </c>
    </row>
    <row r="14" spans="2:6" x14ac:dyDescent="0.2">
      <c r="B14" s="7" t="s">
        <v>141</v>
      </c>
      <c r="C14" s="7" t="s">
        <v>142</v>
      </c>
      <c r="D14" s="7" t="s">
        <v>145</v>
      </c>
      <c r="E14" s="7" t="s">
        <v>59</v>
      </c>
      <c r="F14" s="7" t="s">
        <v>136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fe6ec4c-0275-4a6d-8984-b32737224258" xsi:nil="true"/>
    <lcf76f155ced4ddcb4097134ff3c332f xmlns="00cb34e7-23a8-40c2-bf48-0548c10e6d90">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529E9565485C3B4D818E309473FA53F2" ma:contentTypeVersion="13" ma:contentTypeDescription="Create a new document." ma:contentTypeScope="" ma:versionID="b3fb4ac5cce8f3f2f073a31810f50fc6">
  <xsd:schema xmlns:xsd="http://www.w3.org/2001/XMLSchema" xmlns:xs="http://www.w3.org/2001/XMLSchema" xmlns:p="http://schemas.microsoft.com/office/2006/metadata/properties" xmlns:ns2="00cb34e7-23a8-40c2-bf48-0548c10e6d90" xmlns:ns3="2fe6ec4c-0275-4a6d-8984-b32737224258" targetNamespace="http://schemas.microsoft.com/office/2006/metadata/properties" ma:root="true" ma:fieldsID="a6b7a3dafe01eb8f8a0eb8a04bf25a05" ns2:_="" ns3:_="">
    <xsd:import namespace="00cb34e7-23a8-40c2-bf48-0548c10e6d90"/>
    <xsd:import namespace="2fe6ec4c-0275-4a6d-8984-b327372242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cb34e7-23a8-40c2-bf48-0548c10e6d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e6ec4c-0275-4a6d-8984-b3273722425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a745a33-263a-4fa0-9e90-de93a35bf60a}" ma:internalName="TaxCatchAll" ma:showField="CatchAllData" ma:web="2fe6ec4c-0275-4a6d-8984-b32737224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0AEC77-457C-4DEC-9558-DBB4AA975E09}">
  <ds:schemaRefs>
    <ds:schemaRef ds:uri="http://schemas.microsoft.com/sharepoint/v3/contenttype/forms"/>
  </ds:schemaRefs>
</ds:datastoreItem>
</file>

<file path=customXml/itemProps2.xml><?xml version="1.0" encoding="utf-8"?>
<ds:datastoreItem xmlns:ds="http://schemas.openxmlformats.org/officeDocument/2006/customXml" ds:itemID="{530A0196-262A-432B-AA4A-29DBC64611B9}">
  <ds:schemaRefs>
    <ds:schemaRef ds:uri="http://schemas.microsoft.com/office/infopath/2007/PartnerControls"/>
    <ds:schemaRef ds:uri="http://www.w3.org/XML/1998/namespace"/>
    <ds:schemaRef ds:uri="http://purl.org/dc/dcmitype/"/>
    <ds:schemaRef ds:uri="http://purl.org/dc/elements/1.1/"/>
    <ds:schemaRef ds:uri="00cb34e7-23a8-40c2-bf48-0548c10e6d90"/>
    <ds:schemaRef ds:uri="http://purl.org/dc/terms/"/>
    <ds:schemaRef ds:uri="http://schemas.microsoft.com/office/2006/documentManagement/types"/>
    <ds:schemaRef ds:uri="http://schemas.openxmlformats.org/package/2006/metadata/core-properties"/>
    <ds:schemaRef ds:uri="2fe6ec4c-0275-4a6d-8984-b32737224258"/>
    <ds:schemaRef ds:uri="http://schemas.microsoft.com/office/2006/metadata/properties"/>
  </ds:schemaRefs>
</ds:datastoreItem>
</file>

<file path=customXml/itemProps3.xml><?xml version="1.0" encoding="utf-8"?>
<ds:datastoreItem xmlns:ds="http://schemas.openxmlformats.org/officeDocument/2006/customXml" ds:itemID="{15027367-2D8C-41A6-9661-E0603619C7F7}">
  <ds:schemaRefs>
    <ds:schemaRef ds:uri="http://schemas.microsoft.com/DataMashup"/>
  </ds:schemaRefs>
</ds:datastoreItem>
</file>

<file path=customXml/itemProps4.xml><?xml version="1.0" encoding="utf-8"?>
<ds:datastoreItem xmlns:ds="http://schemas.openxmlformats.org/officeDocument/2006/customXml" ds:itemID="{C48391B7-8E79-4D22-BC73-674A00F6D6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cb34e7-23a8-40c2-bf48-0548c10e6d90"/>
    <ds:schemaRef ds:uri="2fe6ec4c-0275-4a6d-8984-b32737224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Revision Log</vt:lpstr>
      <vt:lpstr>INCOMING Fund Data (SP)</vt:lpstr>
      <vt:lpstr>Req-SP(D)</vt:lpstr>
      <vt:lpstr>Req-SP(M)</vt:lpstr>
      <vt:lpstr>Hidden</vt:lpstr>
      <vt:lpstr>Holder_Name</vt:lpstr>
      <vt:lpstr>Transaction_Type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 Wei Ren</dc:creator>
  <cp:keywords/>
  <dc:description/>
  <cp:lastModifiedBy>MM</cp:lastModifiedBy>
  <cp:revision/>
  <dcterms:created xsi:type="dcterms:W3CDTF">2023-09-12T03:31:22Z</dcterms:created>
  <dcterms:modified xsi:type="dcterms:W3CDTF">2025-03-24T10:47:40Z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2023-09-12T03:32:42Z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0b69567d-38dc-4e6a-887c-74b880c754a3</vt:lpwstr>
  </property>
  <property fmtid="{D5CDD505-2E9C-101B-9397-08002B2CF9AE}" pid="8" name="MSIP_Label_b60f8386-55a0-404e-9dce-4d5bc8b309d8_ContentBits">
    <vt:lpwstr>2</vt:lpwstr>
  </property>
  <property fmtid="{D5CDD505-2E9C-101B-9397-08002B2CF9AE}" pid="9" name="ContentTypeId">
    <vt:lpwstr>0x010100529E9565485C3B4D818E309473FA53F2</vt:lpwstr>
  </property>
  <property fmtid="{D5CDD505-2E9C-101B-9397-08002B2CF9AE}" pid="10" name="_dlc_DocIdItemGuid">
    <vt:lpwstr>9e83ec31-f4e2-47bd-ae06-4ce553095039</vt:lpwstr>
  </property>
  <property fmtid="{D5CDD505-2E9C-101B-9397-08002B2CF9AE}" pid="11" name="kfb1d384101645d79dfb3e1eb6303efc">
    <vt:lpwstr/>
  </property>
  <property fmtid="{D5CDD505-2E9C-101B-9397-08002B2CF9AE}" pid="12" name="Projects">
    <vt:lpwstr/>
  </property>
  <property fmtid="{D5CDD505-2E9C-101B-9397-08002B2CF9AE}" pid="13" name="CTG Classification">
    <vt:lpwstr/>
  </property>
  <property fmtid="{D5CDD505-2E9C-101B-9397-08002B2CF9AE}" pid="14" name="Geographical">
    <vt:lpwstr/>
  </property>
  <property fmtid="{D5CDD505-2E9C-101B-9397-08002B2CF9AE}" pid="15" name="o1bc9418e5f14cc08546fd3687d4faf2">
    <vt:lpwstr/>
  </property>
  <property fmtid="{D5CDD505-2E9C-101B-9397-08002B2CF9AE}" pid="16" name="Subjects">
    <vt:lpwstr/>
  </property>
  <property fmtid="{D5CDD505-2E9C-101B-9397-08002B2CF9AE}" pid="17" name="Events">
    <vt:lpwstr/>
  </property>
  <property fmtid="{D5CDD505-2E9C-101B-9397-08002B2CF9AE}" pid="18" name="Organisations">
    <vt:lpwstr/>
  </property>
  <property fmtid="{D5CDD505-2E9C-101B-9397-08002B2CF9AE}" pid="19" name="Business Functions">
    <vt:lpwstr>23;#Financial Supervision|58a8c56a-cf57-46b7-9144-3c93db1f5192</vt:lpwstr>
  </property>
  <property fmtid="{D5CDD505-2E9C-101B-9397-08002B2CF9AE}" pid="20" name="Divisions">
    <vt:lpwstr/>
  </property>
  <property fmtid="{D5CDD505-2E9C-101B-9397-08002B2CF9AE}" pid="21" name="Document Type">
    <vt:lpwstr>22;#Databases|472b6150-7da3-46f7-84a2-10aebee144f8</vt:lpwstr>
  </property>
  <property fmtid="{D5CDD505-2E9C-101B-9397-08002B2CF9AE}" pid="22" name="Security Classification">
    <vt:lpwstr>3;#Restricted|86c47f45-3406-42c4-a9a0-f1318f859c90</vt:lpwstr>
  </property>
  <property fmtid="{D5CDD505-2E9C-101B-9397-08002B2CF9AE}" pid="23" name="MediaServiceImageTags">
    <vt:lpwstr/>
  </property>
  <property fmtid="{D5CDD505-2E9C-101B-9397-08002B2CF9AE}" pid="24" name="MSIP_Label_5434c4c7-833e-41e4-b0ab-cdb227a2f6f7_Enabled">
    <vt:lpwstr>true</vt:lpwstr>
  </property>
  <property fmtid="{D5CDD505-2E9C-101B-9397-08002B2CF9AE}" pid="25" name="MSIP_Label_5434c4c7-833e-41e4-b0ab-cdb227a2f6f7_SetDate">
    <vt:lpwstr>2024-05-03T10:56:28Z</vt:lpwstr>
  </property>
  <property fmtid="{D5CDD505-2E9C-101B-9397-08002B2CF9AE}" pid="26" name="MSIP_Label_5434c4c7-833e-41e4-b0ab-cdb227a2f6f7_Method">
    <vt:lpwstr>Privileged</vt:lpwstr>
  </property>
  <property fmtid="{D5CDD505-2E9C-101B-9397-08002B2CF9AE}" pid="27" name="MSIP_Label_5434c4c7-833e-41e4-b0ab-cdb227a2f6f7_Name">
    <vt:lpwstr>Official (Open)</vt:lpwstr>
  </property>
  <property fmtid="{D5CDD505-2E9C-101B-9397-08002B2CF9AE}" pid="28" name="MSIP_Label_5434c4c7-833e-41e4-b0ab-cdb227a2f6f7_SiteId">
    <vt:lpwstr>0b11c524-9a1c-4e1b-84cb-6336aefc2243</vt:lpwstr>
  </property>
  <property fmtid="{D5CDD505-2E9C-101B-9397-08002B2CF9AE}" pid="29" name="MSIP_Label_5434c4c7-833e-41e4-b0ab-cdb227a2f6f7_ActionId">
    <vt:lpwstr>db16fd8c-6ad5-4e11-8299-812e5ee06e14</vt:lpwstr>
  </property>
  <property fmtid="{D5CDD505-2E9C-101B-9397-08002B2CF9AE}" pid="30" name="MSIP_Label_5434c4c7-833e-41e4-b0ab-cdb227a2f6f7_ContentBits">
    <vt:lpwstr>0</vt:lpwstr>
  </property>
</Properties>
</file>